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zultati" sheetId="1" r:id="rId1"/>
    <sheet name="Komandas" sheetId="2" r:id="rId2"/>
  </sheets>
  <definedNames>
    <definedName name="_xlnm._FilterDatabase" localSheetId="0" hidden="1">'Rezultati'!$A$12:$O$71</definedName>
  </definedNames>
  <calcPr fullCalcOnLoad="1"/>
</workbook>
</file>

<file path=xl/sharedStrings.xml><?xml version="1.0" encoding="utf-8"?>
<sst xmlns="http://schemas.openxmlformats.org/spreadsheetml/2006/main" count="241" uniqueCount="139">
  <si>
    <t>Vieta</t>
  </si>
  <si>
    <t>Num.</t>
  </si>
  <si>
    <t>Klase</t>
  </si>
  <si>
    <t>Auto</t>
  </si>
  <si>
    <t>Pilots / Stūrmanis</t>
  </si>
  <si>
    <t>SS1</t>
  </si>
  <si>
    <t>SS2</t>
  </si>
  <si>
    <t>SS4</t>
  </si>
  <si>
    <t>SS5</t>
  </si>
  <si>
    <t>SS6</t>
  </si>
  <si>
    <t>Kopā SS</t>
  </si>
  <si>
    <t>Sodi 1 sekcija</t>
  </si>
  <si>
    <t>Sodi 2 sekcija</t>
  </si>
  <si>
    <t>Sodi kopā</t>
  </si>
  <si>
    <t>Kopā</t>
  </si>
  <si>
    <t>open</t>
  </si>
  <si>
    <t>Subaru Impreza</t>
  </si>
  <si>
    <t>4WD</t>
  </si>
  <si>
    <t>Audi 80 Quattro</t>
  </si>
  <si>
    <t>BMW 325</t>
  </si>
  <si>
    <t>2wd</t>
  </si>
  <si>
    <t>BMW 328</t>
  </si>
  <si>
    <t>BMW 325 Z2</t>
  </si>
  <si>
    <t>Honda CRX</t>
  </si>
  <si>
    <t>VW Golf</t>
  </si>
  <si>
    <t>Audi 90 Quattro</t>
  </si>
  <si>
    <t>1600 klase</t>
  </si>
  <si>
    <t>OPEL CORSA</t>
  </si>
  <si>
    <t>Lada 1119</t>
  </si>
  <si>
    <t>Opel Corsa</t>
  </si>
  <si>
    <t>Opel Astra</t>
  </si>
  <si>
    <t>BMW 318</t>
  </si>
  <si>
    <t>opel astra</t>
  </si>
  <si>
    <t>Renault Clio</t>
  </si>
  <si>
    <t>Honda Civic</t>
  </si>
  <si>
    <t>Juniori</t>
  </si>
  <si>
    <t>MG ZR</t>
  </si>
  <si>
    <t>VW CORRADO</t>
  </si>
  <si>
    <t>VW GOLF 3</t>
  </si>
  <si>
    <t>Rover 214</t>
  </si>
  <si>
    <t>BMW 320</t>
  </si>
  <si>
    <t>TOYOTA COROLLA</t>
  </si>
  <si>
    <t>Audi 80</t>
  </si>
  <si>
    <t>n/a</t>
  </si>
  <si>
    <t>Gulbenes rallija komanda</t>
  </si>
  <si>
    <t>Punkti</t>
  </si>
  <si>
    <t>2WD</t>
  </si>
  <si>
    <t>ETR auto</t>
  </si>
  <si>
    <t>D-Factory Racing</t>
  </si>
  <si>
    <t>Oficiālie rezultāti</t>
  </si>
  <si>
    <t>Minirallijs "Latvija 2015"</t>
  </si>
  <si>
    <t>17.10.2015</t>
  </si>
  <si>
    <t>Rude Racing</t>
  </si>
  <si>
    <t>Miks Ķenavs / Armands Ķenavs</t>
  </si>
  <si>
    <t>Raivo Ozoliņš / Ģirts Ozoliņš</t>
  </si>
  <si>
    <t>Reinis Trūps / Māris Baumanis</t>
  </si>
  <si>
    <t>Andris Putniņš / Raimonds Gļauda</t>
  </si>
  <si>
    <t>Armands Cīrulnieks / Ivars Cīrulnieks</t>
  </si>
  <si>
    <t>Lauris Ozerovs / Mārtiņš Mikolais</t>
  </si>
  <si>
    <t>Jānis Krevics / Gatis Jansons</t>
  </si>
  <si>
    <t>Audi 90 Q</t>
  </si>
  <si>
    <t>Edijs Stanke / Klāvs Ezeriņš</t>
  </si>
  <si>
    <t>Pēteris Dūka / Jurģis Rāvietis</t>
  </si>
  <si>
    <t>Niks Kanders / Didzis Kanders</t>
  </si>
  <si>
    <t>Audi 80 Q</t>
  </si>
  <si>
    <t>4WD plus</t>
  </si>
  <si>
    <r>
      <t>Valts Zvaigzne</t>
    </r>
    <r>
      <rPr>
        <sz val="9"/>
        <color indexed="8"/>
        <rFont val="Arial"/>
        <family val="2"/>
      </rPr>
      <t> / Mārtiņš Ozoliņš</t>
    </r>
  </si>
  <si>
    <r>
      <t>Krišjānis Zintis Putniņš</t>
    </r>
    <r>
      <rPr>
        <sz val="9"/>
        <color indexed="8"/>
        <rFont val="Arial"/>
        <family val="2"/>
      </rPr>
      <t> / Mārtiņš Puriņš</t>
    </r>
  </si>
  <si>
    <t>Mitsubishi Evo 9</t>
  </si>
  <si>
    <r>
      <t>Raimonds Strokšs</t>
    </r>
    <r>
      <rPr>
        <sz val="9"/>
        <color indexed="8"/>
        <rFont val="Arial"/>
        <family val="2"/>
      </rPr>
      <t> / Mareks Gruškevics</t>
    </r>
  </si>
  <si>
    <r>
      <t>Mārcis Aizkalns</t>
    </r>
    <r>
      <rPr>
        <sz val="9"/>
        <color indexed="8"/>
        <rFont val="Arial"/>
        <family val="2"/>
      </rPr>
      <t>/ Miks Irbe</t>
    </r>
  </si>
  <si>
    <r>
      <t>Gints Lapsa</t>
    </r>
    <r>
      <rPr>
        <sz val="9"/>
        <color indexed="8"/>
        <rFont val="Arial"/>
        <family val="2"/>
      </rPr>
      <t> / Kaspars Linde</t>
    </r>
  </si>
  <si>
    <r>
      <t>Gvido Rozenblūms</t>
    </r>
    <r>
      <rPr>
        <sz val="9"/>
        <color indexed="8"/>
        <rFont val="Arial"/>
        <family val="2"/>
      </rPr>
      <t> / Indulis Kalniņš</t>
    </r>
  </si>
  <si>
    <r>
      <t>Ervins Ērglis</t>
    </r>
    <r>
      <rPr>
        <sz val="9"/>
        <color indexed="8"/>
        <rFont val="Arial"/>
        <family val="2"/>
      </rPr>
      <t> / Jānis Olle</t>
    </r>
  </si>
  <si>
    <r>
      <t>Niks Kanders</t>
    </r>
    <r>
      <rPr>
        <sz val="9"/>
        <color indexed="8"/>
        <rFont val="Arial"/>
        <family val="2"/>
      </rPr>
      <t> / Didzis Kanders</t>
    </r>
  </si>
  <si>
    <r>
      <t>Mārtiņš Stanke</t>
    </r>
    <r>
      <rPr>
        <sz val="9"/>
        <color indexed="8"/>
        <rFont val="Arial"/>
        <family val="2"/>
      </rPr>
      <t> / Edijs Stanke</t>
    </r>
  </si>
  <si>
    <r>
      <t>Armands Bite</t>
    </r>
    <r>
      <rPr>
        <sz val="9"/>
        <color indexed="8"/>
        <rFont val="Arial"/>
        <family val="2"/>
      </rPr>
      <t> / Jānis Kalējs</t>
    </r>
  </si>
  <si>
    <r>
      <t>Intars Rezakovs</t>
    </r>
    <r>
      <rPr>
        <sz val="9"/>
        <color indexed="8"/>
        <rFont val="Arial"/>
        <family val="2"/>
      </rPr>
      <t>/ Oskars Leimanis</t>
    </r>
  </si>
  <si>
    <r>
      <t>Andris Ancāns</t>
    </r>
    <r>
      <rPr>
        <sz val="9"/>
        <color indexed="8"/>
        <rFont val="Arial"/>
        <family val="2"/>
      </rPr>
      <t> / Aldis Hanzens</t>
    </r>
  </si>
  <si>
    <t>bmw 328ti compact</t>
  </si>
  <si>
    <r>
      <t>Jānis Strazdiņš</t>
    </r>
    <r>
      <rPr>
        <sz val="9"/>
        <color indexed="8"/>
        <rFont val="Arial"/>
        <family val="2"/>
      </rPr>
      <t> / Kārlis Strazdiņš</t>
    </r>
  </si>
  <si>
    <r>
      <t>Roberts Poriņš</t>
    </r>
    <r>
      <rPr>
        <sz val="9"/>
        <color indexed="8"/>
        <rFont val="Arial"/>
        <family val="2"/>
      </rPr>
      <t> / Edgars Poriņš</t>
    </r>
  </si>
  <si>
    <r>
      <t>Andris Vovers</t>
    </r>
    <r>
      <rPr>
        <sz val="9"/>
        <color indexed="8"/>
        <rFont val="Arial"/>
        <family val="2"/>
      </rPr>
      <t> / Uldis Augulis</t>
    </r>
  </si>
  <si>
    <r>
      <t>Viktors Ellers</t>
    </r>
    <r>
      <rPr>
        <sz val="9"/>
        <color indexed="8"/>
        <rFont val="Arial"/>
        <family val="2"/>
      </rPr>
      <t> / Uldis Gailītis</t>
    </r>
  </si>
  <si>
    <t>BMW</t>
  </si>
  <si>
    <r>
      <t>Arturs Igaveņš</t>
    </r>
    <r>
      <rPr>
        <sz val="9"/>
        <color indexed="8"/>
        <rFont val="Arial"/>
        <family val="2"/>
      </rPr>
      <t> / Ralfs Igaveņš</t>
    </r>
  </si>
  <si>
    <r>
      <t>Reinis Trūps</t>
    </r>
    <r>
      <rPr>
        <sz val="9"/>
        <color indexed="8"/>
        <rFont val="Arial"/>
        <family val="2"/>
      </rPr>
      <t> / Māris Baumanis</t>
    </r>
  </si>
  <si>
    <r>
      <t>Lauris Ozerovs</t>
    </r>
    <r>
      <rPr>
        <sz val="9"/>
        <color indexed="8"/>
        <rFont val="Arial"/>
        <family val="2"/>
      </rPr>
      <t> / Mārtiņš Mikolaijs</t>
    </r>
  </si>
  <si>
    <r>
      <t>Mārtiņš Vītols</t>
    </r>
    <r>
      <rPr>
        <sz val="9"/>
        <color indexed="8"/>
        <rFont val="Arial"/>
        <family val="2"/>
      </rPr>
      <t> / Toms Sproģis</t>
    </r>
  </si>
  <si>
    <r>
      <t>Lauris Lazdiņš</t>
    </r>
    <r>
      <rPr>
        <sz val="9"/>
        <color indexed="8"/>
        <rFont val="Arial"/>
        <family val="2"/>
      </rPr>
      <t> / Kaspars Kupris</t>
    </r>
  </si>
  <si>
    <r>
      <t>Māris Freibergs</t>
    </r>
    <r>
      <rPr>
        <sz val="9"/>
        <color indexed="8"/>
        <rFont val="Arial"/>
        <family val="2"/>
      </rPr>
      <t> / Jānis Klamers</t>
    </r>
  </si>
  <si>
    <t>BMW E36</t>
  </si>
  <si>
    <r>
      <t>Raivis Brics</t>
    </r>
    <r>
      <rPr>
        <sz val="9"/>
        <color indexed="8"/>
        <rFont val="Arial"/>
        <family val="2"/>
      </rPr>
      <t> / Igors Anisko</t>
    </r>
  </si>
  <si>
    <r>
      <t>Andris Putniņš</t>
    </r>
    <r>
      <rPr>
        <sz val="9"/>
        <color indexed="8"/>
        <rFont val="Arial"/>
        <family val="2"/>
      </rPr>
      <t> / Raimonds Gļauda</t>
    </r>
  </si>
  <si>
    <r>
      <t>Oļģerts Jansons</t>
    </r>
    <r>
      <rPr>
        <sz val="9"/>
        <color indexed="8"/>
        <rFont val="Arial"/>
        <family val="2"/>
      </rPr>
      <t>/ Kristaps Ābele</t>
    </r>
  </si>
  <si>
    <r>
      <t>Gints Mezītis</t>
    </r>
    <r>
      <rPr>
        <sz val="9"/>
        <color indexed="8"/>
        <rFont val="Arial"/>
        <family val="2"/>
      </rPr>
      <t> / Andris Saulītis</t>
    </r>
  </si>
  <si>
    <r>
      <t>Armands Cīrulnieks</t>
    </r>
    <r>
      <rPr>
        <sz val="9"/>
        <color indexed="8"/>
        <rFont val="Arial"/>
        <family val="2"/>
      </rPr>
      <t> / Ivars Cīrulnieks</t>
    </r>
  </si>
  <si>
    <r>
      <t>Mārtiņš Kreicburgs</t>
    </r>
    <r>
      <rPr>
        <sz val="9"/>
        <color indexed="8"/>
        <rFont val="Arial"/>
        <family val="2"/>
      </rPr>
      <t> / Rihards Nāburgs</t>
    </r>
  </si>
  <si>
    <t>VW Golf 3</t>
  </si>
  <si>
    <r>
      <t>Atis Līcis</t>
    </r>
    <r>
      <rPr>
        <sz val="9"/>
        <color indexed="8"/>
        <rFont val="Arial"/>
        <family val="2"/>
      </rPr>
      <t> / Ralfs Kūkojs</t>
    </r>
  </si>
  <si>
    <r>
      <t>Zandis Memrikovs</t>
    </r>
    <r>
      <rPr>
        <sz val="9"/>
        <color indexed="8"/>
        <rFont val="Arial"/>
        <family val="2"/>
      </rPr>
      <t> / Reinis Pirvics</t>
    </r>
  </si>
  <si>
    <r>
      <t>Klāvs Danne</t>
    </r>
    <r>
      <rPr>
        <sz val="9"/>
        <color indexed="8"/>
        <rFont val="Arial"/>
        <family val="2"/>
      </rPr>
      <t> / Kārlis Roziņš</t>
    </r>
  </si>
  <si>
    <r>
      <t>Jānis Stūris</t>
    </r>
    <r>
      <rPr>
        <sz val="9"/>
        <color indexed="8"/>
        <rFont val="Arial"/>
        <family val="2"/>
      </rPr>
      <t> / Gints Erdmanis</t>
    </r>
  </si>
  <si>
    <r>
      <t>Edvards Egle</t>
    </r>
    <r>
      <rPr>
        <sz val="9"/>
        <color indexed="8"/>
        <rFont val="Arial"/>
        <family val="2"/>
      </rPr>
      <t> / Andis Dauga</t>
    </r>
  </si>
  <si>
    <t>Subaru Impreza WRX</t>
  </si>
  <si>
    <r>
      <t>Gints Cēlājs</t>
    </r>
    <r>
      <rPr>
        <sz val="9"/>
        <color indexed="8"/>
        <rFont val="Arial"/>
        <family val="2"/>
      </rPr>
      <t> / Jānis Dzirkalis</t>
    </r>
  </si>
  <si>
    <r>
      <t>Andris Neilands</t>
    </r>
    <r>
      <rPr>
        <sz val="9"/>
        <color indexed="8"/>
        <rFont val="Arial"/>
        <family val="2"/>
      </rPr>
      <t>/ Maris Neilands</t>
    </r>
  </si>
  <si>
    <r>
      <t>Aigars Laurinovičs</t>
    </r>
    <r>
      <rPr>
        <sz val="9"/>
        <color indexed="8"/>
        <rFont val="Arial"/>
        <family val="2"/>
      </rPr>
      <t> / Ieva Šķēle</t>
    </r>
  </si>
  <si>
    <t>Toyota Yaris</t>
  </si>
  <si>
    <r>
      <t>Andris Vītols</t>
    </r>
    <r>
      <rPr>
        <sz val="9"/>
        <color indexed="8"/>
        <rFont val="Arial"/>
        <family val="2"/>
      </rPr>
      <t> / Daina Aļinauska</t>
    </r>
  </si>
  <si>
    <r>
      <t>Sandis Laube</t>
    </r>
    <r>
      <rPr>
        <sz val="9"/>
        <color indexed="8"/>
        <rFont val="Arial"/>
        <family val="2"/>
      </rPr>
      <t> / Jānis Liepiņš</t>
    </r>
  </si>
  <si>
    <r>
      <t>Annika Vänt</t>
    </r>
    <r>
      <rPr>
        <sz val="9"/>
        <color indexed="8"/>
        <rFont val="Arial"/>
        <family val="2"/>
      </rPr>
      <t> / Anti Eelmets</t>
    </r>
  </si>
  <si>
    <r>
      <t>Uldis Sustriņš</t>
    </r>
    <r>
      <rPr>
        <sz val="9"/>
        <color indexed="8"/>
        <rFont val="Arial"/>
        <family val="2"/>
      </rPr>
      <t> / Sandis Burkovs</t>
    </r>
  </si>
  <si>
    <r>
      <t>Kaspars Šmits</t>
    </r>
    <r>
      <rPr>
        <sz val="9"/>
        <color indexed="8"/>
        <rFont val="Arial"/>
        <family val="2"/>
      </rPr>
      <t> / Ritvars Zeltiņš</t>
    </r>
  </si>
  <si>
    <r>
      <t>Artis Sviklis</t>
    </r>
    <r>
      <rPr>
        <sz val="9"/>
        <color indexed="8"/>
        <rFont val="Arial"/>
        <family val="2"/>
      </rPr>
      <t> / Sandis Polna</t>
    </r>
  </si>
  <si>
    <r>
      <t>Elgars Širaks</t>
    </r>
    <r>
      <rPr>
        <sz val="9"/>
        <color indexed="8"/>
        <rFont val="Arial"/>
        <family val="2"/>
      </rPr>
      <t> / Andris Lapiņš</t>
    </r>
  </si>
  <si>
    <r>
      <t>Jānis Krevics</t>
    </r>
    <r>
      <rPr>
        <sz val="9"/>
        <color indexed="8"/>
        <rFont val="Arial"/>
        <family val="2"/>
      </rPr>
      <t> / Gatis Jansons</t>
    </r>
  </si>
  <si>
    <r>
      <t>Miks Ķenavs</t>
    </r>
    <r>
      <rPr>
        <sz val="9"/>
        <color indexed="8"/>
        <rFont val="Arial"/>
        <family val="2"/>
      </rPr>
      <t> / Armands Ķenavs</t>
    </r>
  </si>
  <si>
    <r>
      <t>Ingus Kalniņš Kalenieks</t>
    </r>
    <r>
      <rPr>
        <sz val="9"/>
        <color indexed="8"/>
        <rFont val="Arial"/>
        <family val="2"/>
      </rPr>
      <t> / Edijs Bamšis</t>
    </r>
  </si>
  <si>
    <r>
      <t>Andris Krontāls</t>
    </r>
    <r>
      <rPr>
        <sz val="9"/>
        <color indexed="8"/>
        <rFont val="Arial"/>
        <family val="2"/>
      </rPr>
      <t> / Jānis Eriņš</t>
    </r>
  </si>
  <si>
    <t>Toyota Celica</t>
  </si>
  <si>
    <r>
      <t>Edvīns Pētersons</t>
    </r>
    <r>
      <rPr>
        <sz val="9"/>
        <color indexed="8"/>
        <rFont val="Arial"/>
        <family val="2"/>
      </rPr>
      <t> / Māris Ozoliņš</t>
    </r>
  </si>
  <si>
    <t>RENAULT CLIO</t>
  </si>
  <si>
    <r>
      <t>Aleksandrs Jakovļevs</t>
    </r>
    <r>
      <rPr>
        <sz val="9"/>
        <color indexed="8"/>
        <rFont val="Arial"/>
        <family val="2"/>
      </rPr>
      <t> / Valerijs Maslovs</t>
    </r>
  </si>
  <si>
    <r>
      <t>Kaspars Zuģickis</t>
    </r>
    <r>
      <rPr>
        <sz val="9"/>
        <color indexed="8"/>
        <rFont val="Arial"/>
        <family val="2"/>
      </rPr>
      <t> / Edgars Zuģickis</t>
    </r>
  </si>
  <si>
    <r>
      <t>Rihards Broničs</t>
    </r>
    <r>
      <rPr>
        <sz val="9"/>
        <color indexed="8"/>
        <rFont val="Arial"/>
        <family val="2"/>
      </rPr>
      <t>/ Arvis Kluss</t>
    </r>
  </si>
  <si>
    <r>
      <t>Vigo Rubenis</t>
    </r>
    <r>
      <rPr>
        <sz val="9"/>
        <color indexed="8"/>
        <rFont val="Arial"/>
        <family val="2"/>
      </rPr>
      <t> / Kristaps Eglīte</t>
    </r>
  </si>
  <si>
    <r>
      <t>Kaspars Lubūzis</t>
    </r>
    <r>
      <rPr>
        <sz val="9"/>
        <color indexed="8"/>
        <rFont val="Arial"/>
        <family val="2"/>
      </rPr>
      <t>/ Ivars Skujiņš</t>
    </r>
  </si>
  <si>
    <r>
      <t>Roberts Snarskis</t>
    </r>
    <r>
      <rPr>
        <sz val="9"/>
        <color indexed="8"/>
        <rFont val="Arial"/>
        <family val="2"/>
      </rPr>
      <t> / Nauris Šlanks</t>
    </r>
  </si>
  <si>
    <r>
      <t>Mārtiņš Muižnieks</t>
    </r>
    <r>
      <rPr>
        <sz val="9"/>
        <color indexed="8"/>
        <rFont val="Arial"/>
        <family val="2"/>
      </rPr>
      <t> / Kristaps Štāls</t>
    </r>
  </si>
  <si>
    <r>
      <t>Pēteris Dūka</t>
    </r>
    <r>
      <rPr>
        <sz val="9"/>
        <color indexed="8"/>
        <rFont val="Arial"/>
        <family val="2"/>
      </rPr>
      <t> / Jurģis Rāvietis</t>
    </r>
  </si>
  <si>
    <t>BMW Compact 318</t>
  </si>
  <si>
    <r>
      <t>Vladimirs Varigins</t>
    </r>
    <r>
      <rPr>
        <sz val="9"/>
        <color indexed="8"/>
        <rFont val="Arial"/>
        <family val="2"/>
      </rPr>
      <t> / Vjačeslavs Krasnopjorovs</t>
    </r>
  </si>
  <si>
    <r>
      <t>Raivo Ozoliņš</t>
    </r>
    <r>
      <rPr>
        <sz val="9"/>
        <color indexed="8"/>
        <rFont val="Arial"/>
        <family val="2"/>
      </rPr>
      <t> / Ģirts Ozoliņš</t>
    </r>
  </si>
  <si>
    <r>
      <t>Jānis Ozoliņš</t>
    </r>
    <r>
      <rPr>
        <sz val="9"/>
        <color indexed="8"/>
        <rFont val="Arial"/>
        <family val="2"/>
      </rPr>
      <t> / Didzis Ozoliņš</t>
    </r>
  </si>
  <si>
    <r>
      <t>n/a</t>
    </r>
    <r>
      <rPr>
        <b/>
        <sz val="9"/>
        <color indexed="8"/>
        <rFont val="Arial"/>
        <family val="2"/>
      </rPr>
      <t> izstājās SS1</t>
    </r>
  </si>
  <si>
    <r>
      <t>n/a</t>
    </r>
    <r>
      <rPr>
        <b/>
        <sz val="9"/>
        <color indexed="8"/>
        <rFont val="Arial"/>
        <family val="2"/>
      </rPr>
      <t> izstājās SS2</t>
    </r>
  </si>
  <si>
    <r>
      <t>n/a</t>
    </r>
    <r>
      <rPr>
        <b/>
        <sz val="9"/>
        <color indexed="8"/>
        <rFont val="Arial"/>
        <family val="2"/>
      </rPr>
      <t> izstājās SS6</t>
    </r>
  </si>
  <si>
    <t>izst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</si>
</sst>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:ss.00"/>
    <numFmt numFmtId="169" formatCode="[$-409]dddd\,\ mmmm\ d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16"/>
      <color indexed="8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Arial Black"/>
      <family val="2"/>
    </font>
    <font>
      <sz val="8"/>
      <color indexed="8"/>
      <name val="Arial Black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16"/>
      <color rgb="FF000000"/>
      <name val="Arial Black"/>
      <family val="2"/>
    </font>
    <font>
      <i/>
      <sz val="11"/>
      <color rgb="FF000000"/>
      <name val="Calibri"/>
      <family val="2"/>
    </font>
    <font>
      <sz val="11"/>
      <color rgb="FF000000"/>
      <name val="Arial Black"/>
      <family val="2"/>
    </font>
    <font>
      <sz val="8"/>
      <color rgb="FF000000"/>
      <name val="Arial Black"/>
      <family val="2"/>
    </font>
    <font>
      <sz val="8"/>
      <color rgb="FF000000"/>
      <name val="Arial"/>
      <family val="2"/>
    </font>
    <font>
      <b/>
      <sz val="8"/>
      <color rgb="FF000000"/>
      <name val="Arial Black"/>
      <family val="2"/>
    </font>
    <font>
      <b/>
      <sz val="9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 applyNumberFormat="0" applyFill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33" borderId="10" xfId="0" applyFont="1" applyFill="1" applyBorder="1" applyAlignment="1">
      <alignment horizontal="left" vertical="center" wrapText="1" indent="1"/>
    </xf>
    <xf numFmtId="0" fontId="50" fillId="33" borderId="11" xfId="0" applyFont="1" applyFill="1" applyBorder="1" applyAlignment="1">
      <alignment horizontal="left" vertical="center" wrapText="1" indent="1"/>
    </xf>
    <xf numFmtId="0" fontId="51" fillId="33" borderId="11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13" xfId="0" applyFont="1" applyBorder="1" applyAlignment="1">
      <alignment/>
    </xf>
    <xf numFmtId="0" fontId="55" fillId="0" borderId="12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27" fillId="0" borderId="14" xfId="55" applyNumberFormat="1" applyFont="1" applyFill="1" applyBorder="1" applyAlignment="1" applyProtection="1">
      <alignment vertical="center" wrapText="1"/>
      <protection/>
    </xf>
    <xf numFmtId="0" fontId="27" fillId="0" borderId="12" xfId="55" applyNumberFormat="1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27" fillId="0" borderId="0" xfId="55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left" vertical="top"/>
    </xf>
    <xf numFmtId="0" fontId="54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57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12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6" fillId="34" borderId="0" xfId="0" applyNumberFormat="1" applyFont="1" applyFill="1" applyAlignment="1">
      <alignment/>
    </xf>
    <xf numFmtId="168" fontId="51" fillId="0" borderId="11" xfId="0" applyNumberFormat="1" applyFont="1" applyBorder="1" applyAlignment="1">
      <alignment horizontal="center" vertical="center" wrapText="1"/>
    </xf>
    <xf numFmtId="168" fontId="50" fillId="33" borderId="10" xfId="0" applyNumberFormat="1" applyFont="1" applyFill="1" applyBorder="1" applyAlignment="1">
      <alignment horizontal="left" vertical="center" wrapText="1" indent="1"/>
    </xf>
    <xf numFmtId="168" fontId="50" fillId="33" borderId="11" xfId="0" applyNumberFormat="1" applyFont="1" applyFill="1" applyBorder="1" applyAlignment="1">
      <alignment horizontal="left" vertical="center" wrapText="1" indent="1"/>
    </xf>
    <xf numFmtId="168" fontId="0" fillId="0" borderId="0" xfId="0" applyNumberFormat="1" applyFill="1" applyAlignment="1">
      <alignment/>
    </xf>
    <xf numFmtId="168" fontId="46" fillId="0" borderId="0" xfId="0" applyNumberFormat="1" applyFont="1" applyFill="1" applyAlignment="1">
      <alignment/>
    </xf>
    <xf numFmtId="168" fontId="51" fillId="0" borderId="11" xfId="0" applyNumberFormat="1" applyFont="1" applyFill="1" applyBorder="1" applyAlignment="1">
      <alignment horizontal="center" vertical="center" wrapText="1"/>
    </xf>
    <xf numFmtId="168" fontId="50" fillId="0" borderId="10" xfId="0" applyNumberFormat="1" applyFont="1" applyFill="1" applyBorder="1" applyAlignment="1">
      <alignment horizontal="left" vertical="center" wrapText="1" indent="1"/>
    </xf>
    <xf numFmtId="168" fontId="50" fillId="0" borderId="11" xfId="0" applyNumberFormat="1" applyFont="1" applyFill="1" applyBorder="1" applyAlignment="1">
      <alignment horizontal="left" vertical="center" wrapText="1" indent="1"/>
    </xf>
    <xf numFmtId="168" fontId="51" fillId="0" borderId="10" xfId="0" applyNumberFormat="1" applyFont="1" applyFill="1" applyBorder="1" applyAlignment="1">
      <alignment horizontal="left" vertical="center" wrapText="1" indent="1"/>
    </xf>
    <xf numFmtId="168" fontId="58" fillId="0" borderId="10" xfId="0" applyNumberFormat="1" applyFont="1" applyFill="1" applyBorder="1" applyAlignment="1">
      <alignment horizontal="left" vertical="center" wrapText="1" indent="1"/>
    </xf>
    <xf numFmtId="168" fontId="51" fillId="0" borderId="11" xfId="0" applyNumberFormat="1" applyFont="1" applyFill="1" applyBorder="1" applyAlignment="1">
      <alignment horizontal="left" vertical="center" wrapText="1" indent="1"/>
    </xf>
    <xf numFmtId="168" fontId="58" fillId="0" borderId="11" xfId="0" applyNumberFormat="1" applyFont="1" applyFill="1" applyBorder="1" applyAlignment="1">
      <alignment horizontal="left" vertical="center" wrapText="1" indent="1"/>
    </xf>
    <xf numFmtId="168" fontId="50" fillId="0" borderId="10" xfId="0" applyNumberFormat="1" applyFont="1" applyBorder="1" applyAlignment="1">
      <alignment horizontal="center" vertical="center"/>
    </xf>
    <xf numFmtId="168" fontId="50" fillId="33" borderId="0" xfId="0" applyNumberFormat="1" applyFont="1" applyFill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1381125</xdr:colOff>
      <xdr:row>7</xdr:row>
      <xdr:rowOff>9525</xdr:rowOff>
    </xdr:to>
    <xdr:pic>
      <xdr:nvPicPr>
        <xdr:cNvPr id="1" name="Picture 2" descr="histor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285750</xdr:colOff>
      <xdr:row>7</xdr:row>
      <xdr:rowOff>57150</xdr:rowOff>
    </xdr:to>
    <xdr:pic>
      <xdr:nvPicPr>
        <xdr:cNvPr id="1" name="Picture 3" descr="histor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57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71"/>
  <sheetViews>
    <sheetView tabSelected="1" zoomScale="85" zoomScaleNormal="85" zoomScalePageLayoutView="0" workbookViewId="0" topLeftCell="A1">
      <selection activeCell="D5" sqref="D5"/>
    </sheetView>
  </sheetViews>
  <sheetFormatPr defaultColWidth="9.140625" defaultRowHeight="15" customHeight="1"/>
  <cols>
    <col min="1" max="1" width="6.28125" style="0" customWidth="1"/>
    <col min="2" max="2" width="11.28125" style="0" bestFit="1" customWidth="1"/>
    <col min="3" max="3" width="22.7109375" style="0" bestFit="1" customWidth="1"/>
    <col min="4" max="4" width="40.28125" style="0" bestFit="1" customWidth="1"/>
    <col min="5" max="5" width="10.421875" style="31" bestFit="1" customWidth="1"/>
    <col min="6" max="8" width="10.7109375" style="31" bestFit="1" customWidth="1"/>
    <col min="9" max="9" width="10.7109375" style="32" bestFit="1" customWidth="1"/>
    <col min="10" max="10" width="11.140625" style="37" customWidth="1"/>
    <col min="11" max="11" width="10.421875" style="36" customWidth="1"/>
    <col min="12" max="12" width="10.7109375" style="36" customWidth="1"/>
    <col min="13" max="13" width="10.8515625" style="37" customWidth="1"/>
    <col min="14" max="14" width="11.421875" style="37" customWidth="1"/>
  </cols>
  <sheetData>
    <row r="5" spans="5:14" s="3" customFormat="1" ht="15" customHeight="1">
      <c r="E5" s="31"/>
      <c r="F5" s="31"/>
      <c r="G5" s="31"/>
      <c r="H5" s="31"/>
      <c r="I5" s="32"/>
      <c r="J5" s="37"/>
      <c r="K5" s="36"/>
      <c r="L5" s="36"/>
      <c r="M5" s="37"/>
      <c r="N5" s="37"/>
    </row>
    <row r="6" spans="5:14" s="3" customFormat="1" ht="15" customHeight="1">
      <c r="E6" s="31"/>
      <c r="F6" s="31"/>
      <c r="G6" s="31"/>
      <c r="H6" s="31"/>
      <c r="I6" s="32"/>
      <c r="J6" s="37"/>
      <c r="K6" s="36"/>
      <c r="L6" s="36"/>
      <c r="M6" s="37"/>
      <c r="N6" s="37"/>
    </row>
    <row r="7" spans="5:14" s="3" customFormat="1" ht="15" customHeight="1">
      <c r="E7" s="31"/>
      <c r="F7" s="31"/>
      <c r="G7" s="31"/>
      <c r="H7" s="31"/>
      <c r="I7" s="32"/>
      <c r="J7" s="37"/>
      <c r="K7" s="36"/>
      <c r="L7" s="36"/>
      <c r="M7" s="37"/>
      <c r="N7" s="37"/>
    </row>
    <row r="8" spans="5:14" s="3" customFormat="1" ht="15" customHeight="1">
      <c r="E8" s="31"/>
      <c r="F8" s="31"/>
      <c r="G8" s="31"/>
      <c r="H8" s="31"/>
      <c r="I8" s="32"/>
      <c r="J8" s="37"/>
      <c r="K8" s="36"/>
      <c r="L8" s="36"/>
      <c r="M8" s="37"/>
      <c r="N8" s="37"/>
    </row>
    <row r="9" ht="21.75" customHeight="1">
      <c r="A9" s="2" t="s">
        <v>50</v>
      </c>
    </row>
    <row r="10" ht="15" customHeight="1">
      <c r="A10" s="1" t="s">
        <v>49</v>
      </c>
    </row>
    <row r="11" ht="15" hidden="1"/>
    <row r="12" spans="1:15" ht="30" customHeight="1" thickBot="1">
      <c r="A12" s="30" t="s">
        <v>1</v>
      </c>
      <c r="B12" s="30" t="s">
        <v>2</v>
      </c>
      <c r="C12" s="30" t="s">
        <v>3</v>
      </c>
      <c r="D12" s="30" t="s">
        <v>4</v>
      </c>
      <c r="E12" s="33" t="s">
        <v>5</v>
      </c>
      <c r="F12" s="33" t="s">
        <v>6</v>
      </c>
      <c r="G12" s="33" t="s">
        <v>7</v>
      </c>
      <c r="H12" s="33" t="s">
        <v>8</v>
      </c>
      <c r="I12" s="33" t="s">
        <v>9</v>
      </c>
      <c r="J12" s="38" t="s">
        <v>10</v>
      </c>
      <c r="K12" s="38" t="s">
        <v>11</v>
      </c>
      <c r="L12" s="38" t="s">
        <v>12</v>
      </c>
      <c r="M12" s="38" t="s">
        <v>13</v>
      </c>
      <c r="N12" s="38" t="s">
        <v>14</v>
      </c>
      <c r="O12" s="30" t="s">
        <v>0</v>
      </c>
    </row>
    <row r="13" spans="1:15" ht="15" customHeight="1">
      <c r="A13" s="4">
        <v>2</v>
      </c>
      <c r="B13" s="4" t="s">
        <v>65</v>
      </c>
      <c r="C13" s="4" t="s">
        <v>16</v>
      </c>
      <c r="D13" s="5" t="s">
        <v>66</v>
      </c>
      <c r="E13" s="34">
        <v>0.002195486111111111</v>
      </c>
      <c r="F13" s="34">
        <v>0.0021998842592592595</v>
      </c>
      <c r="G13" s="34">
        <v>0.0006380787037037037</v>
      </c>
      <c r="H13" s="34">
        <v>0.0017518518518518519</v>
      </c>
      <c r="I13" s="34">
        <v>0.001721064814814815</v>
      </c>
      <c r="J13" s="41">
        <v>0.008506365740740741</v>
      </c>
      <c r="K13" s="39"/>
      <c r="L13" s="39"/>
      <c r="M13" s="39"/>
      <c r="N13" s="41">
        <v>0.008506365740740741</v>
      </c>
      <c r="O13" s="4">
        <v>1</v>
      </c>
    </row>
    <row r="14" spans="1:15" ht="15" customHeight="1">
      <c r="A14" s="4">
        <v>60</v>
      </c>
      <c r="B14" s="4" t="s">
        <v>15</v>
      </c>
      <c r="C14" s="4" t="s">
        <v>16</v>
      </c>
      <c r="D14" s="5" t="s">
        <v>67</v>
      </c>
      <c r="E14" s="34">
        <v>0.0022244212962962964</v>
      </c>
      <c r="F14" s="34">
        <v>0.002225</v>
      </c>
      <c r="G14" s="34">
        <v>0.0006523148148148148</v>
      </c>
      <c r="H14" s="34">
        <v>0.0017846064814814816</v>
      </c>
      <c r="I14" s="34">
        <v>0.0017697916666666667</v>
      </c>
      <c r="J14" s="41">
        <v>0.00865613425925926</v>
      </c>
      <c r="K14" s="39"/>
      <c r="L14" s="39"/>
      <c r="M14" s="39"/>
      <c r="N14" s="41">
        <v>0.00865613425925926</v>
      </c>
      <c r="O14" s="4">
        <v>1</v>
      </c>
    </row>
    <row r="15" spans="1:15" ht="15" customHeight="1">
      <c r="A15" s="4">
        <v>1</v>
      </c>
      <c r="B15" s="4" t="s">
        <v>15</v>
      </c>
      <c r="C15" s="4" t="s">
        <v>68</v>
      </c>
      <c r="D15" s="5" t="s">
        <v>69</v>
      </c>
      <c r="E15" s="34">
        <v>0.002312152777777778</v>
      </c>
      <c r="F15" s="34">
        <v>0.0022395833333333334</v>
      </c>
      <c r="G15" s="34">
        <v>0.0006649305555555557</v>
      </c>
      <c r="H15" s="34">
        <v>0.0017759259259259258</v>
      </c>
      <c r="I15" s="34">
        <v>0.0017121527777777777</v>
      </c>
      <c r="J15" s="41">
        <v>0.008704745370370371</v>
      </c>
      <c r="K15" s="39"/>
      <c r="L15" s="39"/>
      <c r="M15" s="39"/>
      <c r="N15" s="41">
        <v>0.008704745370370371</v>
      </c>
      <c r="O15" s="4">
        <v>2</v>
      </c>
    </row>
    <row r="16" spans="1:15" ht="15" customHeight="1">
      <c r="A16" s="4">
        <v>62</v>
      </c>
      <c r="B16" s="4" t="s">
        <v>15</v>
      </c>
      <c r="C16" s="4" t="s">
        <v>68</v>
      </c>
      <c r="D16" s="5" t="s">
        <v>70</v>
      </c>
      <c r="E16" s="34">
        <v>0.002277314814814815</v>
      </c>
      <c r="F16" s="34">
        <v>0.002264351851851852</v>
      </c>
      <c r="G16" s="34">
        <v>0.0006649305555555557</v>
      </c>
      <c r="H16" s="34">
        <v>0.001833101851851852</v>
      </c>
      <c r="I16" s="34">
        <v>0.0018068287037037037</v>
      </c>
      <c r="J16" s="41">
        <v>0.008846527777777778</v>
      </c>
      <c r="K16" s="39"/>
      <c r="L16" s="39"/>
      <c r="M16" s="39"/>
      <c r="N16" s="41">
        <v>0.008846527777777778</v>
      </c>
      <c r="O16" s="4">
        <v>3</v>
      </c>
    </row>
    <row r="17" spans="1:15" ht="15" customHeight="1">
      <c r="A17" s="4">
        <v>24</v>
      </c>
      <c r="B17" s="4" t="s">
        <v>20</v>
      </c>
      <c r="C17" s="4" t="s">
        <v>19</v>
      </c>
      <c r="D17" s="5" t="s">
        <v>71</v>
      </c>
      <c r="E17" s="34">
        <v>0.002318518518518519</v>
      </c>
      <c r="F17" s="34">
        <v>0.002304513888888889</v>
      </c>
      <c r="G17" s="34">
        <v>0.0006738425925925925</v>
      </c>
      <c r="H17" s="34">
        <v>0.0017915509259259258</v>
      </c>
      <c r="I17" s="34">
        <v>0.0017659722222222224</v>
      </c>
      <c r="J17" s="41">
        <v>0.008854398148148148</v>
      </c>
      <c r="K17" s="39"/>
      <c r="L17" s="39"/>
      <c r="M17" s="39"/>
      <c r="N17" s="41">
        <v>0.008854398148148148</v>
      </c>
      <c r="O17" s="4">
        <v>1</v>
      </c>
    </row>
    <row r="18" spans="1:15" ht="15" customHeight="1">
      <c r="A18" s="4">
        <v>23</v>
      </c>
      <c r="B18" s="4" t="s">
        <v>20</v>
      </c>
      <c r="C18" s="4" t="s">
        <v>19</v>
      </c>
      <c r="D18" s="5" t="s">
        <v>72</v>
      </c>
      <c r="E18" s="34">
        <v>0.0023270833333333333</v>
      </c>
      <c r="F18" s="34">
        <v>0.0022864583333333335</v>
      </c>
      <c r="G18" s="34">
        <v>0.0006701388888888888</v>
      </c>
      <c r="H18" s="34">
        <v>0.0017899305555555557</v>
      </c>
      <c r="I18" s="34">
        <v>0.0017954861111111112</v>
      </c>
      <c r="J18" s="41">
        <v>0.008869097222222221</v>
      </c>
      <c r="K18" s="39"/>
      <c r="L18" s="39"/>
      <c r="M18" s="39"/>
      <c r="N18" s="41">
        <v>0.008869097222222221</v>
      </c>
      <c r="O18" s="4">
        <v>2</v>
      </c>
    </row>
    <row r="19" spans="1:15" ht="15" customHeight="1">
      <c r="A19" s="4">
        <v>34</v>
      </c>
      <c r="B19" s="4" t="s">
        <v>20</v>
      </c>
      <c r="C19" s="4" t="s">
        <v>21</v>
      </c>
      <c r="D19" s="5" t="s">
        <v>73</v>
      </c>
      <c r="E19" s="34">
        <v>0.0023354166666666666</v>
      </c>
      <c r="F19" s="34">
        <v>0.0023084490740740743</v>
      </c>
      <c r="G19" s="34">
        <v>0.0006803240740740741</v>
      </c>
      <c r="H19" s="34">
        <v>0.0018409722222222221</v>
      </c>
      <c r="I19" s="34">
        <v>0.0018000000000000002</v>
      </c>
      <c r="J19" s="41">
        <v>0.008965162037037037</v>
      </c>
      <c r="K19" s="39"/>
      <c r="L19" s="39"/>
      <c r="M19" s="39"/>
      <c r="N19" s="41">
        <v>0.008965162037037037</v>
      </c>
      <c r="O19" s="4">
        <v>3</v>
      </c>
    </row>
    <row r="20" spans="1:15" ht="15" customHeight="1">
      <c r="A20" s="4">
        <v>51</v>
      </c>
      <c r="B20" s="4" t="s">
        <v>17</v>
      </c>
      <c r="C20" s="4" t="s">
        <v>18</v>
      </c>
      <c r="D20" s="5" t="s">
        <v>74</v>
      </c>
      <c r="E20" s="34">
        <v>0.002320023148148148</v>
      </c>
      <c r="F20" s="34">
        <v>0.0022988425925925923</v>
      </c>
      <c r="G20" s="34">
        <v>0.0006737268518518519</v>
      </c>
      <c r="H20" s="34">
        <v>0.0018516203703703704</v>
      </c>
      <c r="I20" s="34">
        <v>0.0018623842592592596</v>
      </c>
      <c r="J20" s="41">
        <v>0.009006597222222223</v>
      </c>
      <c r="K20" s="39"/>
      <c r="L20" s="39"/>
      <c r="M20" s="39"/>
      <c r="N20" s="41">
        <v>0.009006597222222223</v>
      </c>
      <c r="O20" s="4">
        <v>1</v>
      </c>
    </row>
    <row r="21" spans="1:15" ht="15" customHeight="1">
      <c r="A21" s="4">
        <v>7</v>
      </c>
      <c r="B21" s="4" t="s">
        <v>26</v>
      </c>
      <c r="C21" s="4" t="s">
        <v>39</v>
      </c>
      <c r="D21" s="5" t="s">
        <v>93</v>
      </c>
      <c r="E21" s="34">
        <v>0.0023431712962962963</v>
      </c>
      <c r="F21" s="45">
        <v>0.0023006944444444446</v>
      </c>
      <c r="G21" s="34">
        <v>0.0006765046296296297</v>
      </c>
      <c r="H21" s="34">
        <v>0.0018185185185185186</v>
      </c>
      <c r="I21" s="34">
        <v>0.001789699074074074</v>
      </c>
      <c r="J21" s="41">
        <v>0.008928587962962963</v>
      </c>
      <c r="K21" s="39"/>
      <c r="L21" s="39"/>
      <c r="M21" s="39"/>
      <c r="N21" s="41">
        <f>J21</f>
        <v>0.008928587962962963</v>
      </c>
      <c r="O21" s="4">
        <v>1</v>
      </c>
    </row>
    <row r="22" spans="1:15" ht="15" customHeight="1">
      <c r="A22" s="4">
        <v>39</v>
      </c>
      <c r="B22" s="4" t="s">
        <v>20</v>
      </c>
      <c r="C22" s="4" t="s">
        <v>19</v>
      </c>
      <c r="D22" s="5" t="s">
        <v>76</v>
      </c>
      <c r="E22" s="34">
        <v>0.0023504629629629626</v>
      </c>
      <c r="F22" s="34">
        <v>0.0023618055555555554</v>
      </c>
      <c r="G22" s="34">
        <v>0.0006804398148148148</v>
      </c>
      <c r="H22" s="34">
        <v>0.0018650462962962963</v>
      </c>
      <c r="I22" s="34">
        <v>0.001827777777777778</v>
      </c>
      <c r="J22" s="41">
        <v>0.009085532407407408</v>
      </c>
      <c r="K22" s="39"/>
      <c r="L22" s="39"/>
      <c r="M22" s="39"/>
      <c r="N22" s="41">
        <v>0.009085532407407408</v>
      </c>
      <c r="O22" s="4">
        <v>4</v>
      </c>
    </row>
    <row r="23" spans="1:15" ht="15" customHeight="1">
      <c r="A23" s="4">
        <v>50</v>
      </c>
      <c r="B23" s="4" t="s">
        <v>17</v>
      </c>
      <c r="C23" s="4" t="s">
        <v>16</v>
      </c>
      <c r="D23" s="5" t="s">
        <v>77</v>
      </c>
      <c r="E23" s="34">
        <v>0.0023739583333333334</v>
      </c>
      <c r="F23" s="34">
        <v>0.0023469907407407406</v>
      </c>
      <c r="G23" s="34">
        <v>0.0006821759259259259</v>
      </c>
      <c r="H23" s="34">
        <v>0.001871412037037037</v>
      </c>
      <c r="I23" s="34">
        <v>0.00184375</v>
      </c>
      <c r="J23" s="41">
        <v>0.009118287037037038</v>
      </c>
      <c r="K23" s="39"/>
      <c r="L23" s="39"/>
      <c r="M23" s="39"/>
      <c r="N23" s="41">
        <v>0.009118287037037038</v>
      </c>
      <c r="O23" s="4">
        <v>2</v>
      </c>
    </row>
    <row r="24" spans="1:15" ht="15" customHeight="1">
      <c r="A24" s="4">
        <v>30</v>
      </c>
      <c r="B24" s="4" t="s">
        <v>20</v>
      </c>
      <c r="C24" s="4" t="s">
        <v>19</v>
      </c>
      <c r="D24" s="5" t="s">
        <v>78</v>
      </c>
      <c r="E24" s="34">
        <v>0.0023979166666666667</v>
      </c>
      <c r="F24" s="34">
        <v>0.002332638888888889</v>
      </c>
      <c r="G24" s="34">
        <v>0.0006851851851851853</v>
      </c>
      <c r="H24" s="34">
        <v>0.0018781249999999998</v>
      </c>
      <c r="I24" s="34">
        <v>0.001840625</v>
      </c>
      <c r="J24" s="41">
        <v>0.00913449074074074</v>
      </c>
      <c r="K24" s="39"/>
      <c r="L24" s="39"/>
      <c r="M24" s="39"/>
      <c r="N24" s="41">
        <v>0.00913449074074074</v>
      </c>
      <c r="O24" s="4">
        <v>5</v>
      </c>
    </row>
    <row r="25" spans="1:15" ht="15" customHeight="1">
      <c r="A25" s="4">
        <v>38</v>
      </c>
      <c r="B25" s="4" t="s">
        <v>20</v>
      </c>
      <c r="C25" s="4" t="s">
        <v>79</v>
      </c>
      <c r="D25" s="5" t="s">
        <v>80</v>
      </c>
      <c r="E25" s="34">
        <v>0.0023922453703703705</v>
      </c>
      <c r="F25" s="34">
        <v>0.0023469907407407406</v>
      </c>
      <c r="G25" s="34">
        <v>0.0006798611111111111</v>
      </c>
      <c r="H25" s="34">
        <v>0.0018750000000000001</v>
      </c>
      <c r="I25" s="34">
        <v>0.001858449074074074</v>
      </c>
      <c r="J25" s="41">
        <v>0.009152546296296296</v>
      </c>
      <c r="K25" s="39"/>
      <c r="L25" s="39"/>
      <c r="M25" s="39"/>
      <c r="N25" s="41">
        <v>0.009152546296296296</v>
      </c>
      <c r="O25" s="4">
        <v>6</v>
      </c>
    </row>
    <row r="26" spans="1:15" ht="15" customHeight="1">
      <c r="A26" s="4">
        <v>4</v>
      </c>
      <c r="B26" s="4" t="s">
        <v>35</v>
      </c>
      <c r="C26" s="4" t="s">
        <v>24</v>
      </c>
      <c r="D26" s="5" t="s">
        <v>81</v>
      </c>
      <c r="E26" s="34">
        <v>0.0023935185185185183</v>
      </c>
      <c r="F26" s="34">
        <v>0.0023650462962962965</v>
      </c>
      <c r="G26" s="34">
        <v>0.0007015046296296296</v>
      </c>
      <c r="H26" s="34">
        <v>0.0018732638888888887</v>
      </c>
      <c r="I26" s="34">
        <v>0.0018333333333333335</v>
      </c>
      <c r="J26" s="41">
        <v>0.009166666666666667</v>
      </c>
      <c r="K26" s="39"/>
      <c r="L26" s="39"/>
      <c r="M26" s="39"/>
      <c r="N26" s="41">
        <v>0.009166666666666667</v>
      </c>
      <c r="O26" s="4">
        <v>1</v>
      </c>
    </row>
    <row r="27" spans="1:15" ht="15" customHeight="1">
      <c r="A27" s="4">
        <v>21</v>
      </c>
      <c r="B27" s="4" t="s">
        <v>20</v>
      </c>
      <c r="C27" s="4" t="s">
        <v>22</v>
      </c>
      <c r="D27" s="5" t="s">
        <v>82</v>
      </c>
      <c r="E27" s="34">
        <v>0.0022886574074074072</v>
      </c>
      <c r="F27" s="34">
        <v>0.0022651620370370373</v>
      </c>
      <c r="G27" s="34">
        <v>0.0007925925925925926</v>
      </c>
      <c r="H27" s="34">
        <v>0.0018156250000000002</v>
      </c>
      <c r="I27" s="34">
        <v>0.002030208333333333</v>
      </c>
      <c r="J27" s="41">
        <v>0.00919224537037037</v>
      </c>
      <c r="K27" s="39"/>
      <c r="L27" s="39"/>
      <c r="M27" s="39"/>
      <c r="N27" s="41">
        <v>0.00919224537037037</v>
      </c>
      <c r="O27" s="4">
        <v>7</v>
      </c>
    </row>
    <row r="28" spans="1:15" ht="15" customHeight="1">
      <c r="A28" s="4">
        <v>65</v>
      </c>
      <c r="B28" s="4" t="s">
        <v>15</v>
      </c>
      <c r="C28" s="4" t="s">
        <v>34</v>
      </c>
      <c r="D28" s="5" t="s">
        <v>83</v>
      </c>
      <c r="E28" s="34">
        <v>0.002386574074074074</v>
      </c>
      <c r="F28" s="34">
        <v>0.0023399305555555556</v>
      </c>
      <c r="G28" s="34">
        <v>0.0006810185185185186</v>
      </c>
      <c r="H28" s="34">
        <v>0.001922800925925926</v>
      </c>
      <c r="I28" s="34">
        <v>0.0018755787037037037</v>
      </c>
      <c r="J28" s="41">
        <v>0.009205902777777778</v>
      </c>
      <c r="K28" s="39"/>
      <c r="L28" s="39"/>
      <c r="M28" s="39"/>
      <c r="N28" s="41">
        <v>0.009205902777777778</v>
      </c>
      <c r="O28" s="4">
        <v>4</v>
      </c>
    </row>
    <row r="29" spans="1:15" ht="15" customHeight="1">
      <c r="A29" s="4">
        <v>3</v>
      </c>
      <c r="B29" s="4" t="s">
        <v>15</v>
      </c>
      <c r="C29" s="4" t="s">
        <v>84</v>
      </c>
      <c r="D29" s="5" t="s">
        <v>85</v>
      </c>
      <c r="E29" s="34">
        <v>0.0024658564814814816</v>
      </c>
      <c r="F29" s="34">
        <v>0.002384027777777778</v>
      </c>
      <c r="G29" s="34">
        <v>0.0006910879629629629</v>
      </c>
      <c r="H29" s="34">
        <v>0.001857175925925926</v>
      </c>
      <c r="I29" s="34">
        <v>0.0018187499999999998</v>
      </c>
      <c r="J29" s="41">
        <v>0.00921689814814815</v>
      </c>
      <c r="K29" s="39"/>
      <c r="L29" s="39"/>
      <c r="M29" s="39"/>
      <c r="N29" s="41">
        <v>0.00921689814814815</v>
      </c>
      <c r="O29" s="4">
        <v>5</v>
      </c>
    </row>
    <row r="30" spans="1:15" ht="15" customHeight="1">
      <c r="A30" s="4">
        <v>8</v>
      </c>
      <c r="B30" s="4" t="s">
        <v>26</v>
      </c>
      <c r="C30" s="4" t="s">
        <v>34</v>
      </c>
      <c r="D30" s="5" t="s">
        <v>75</v>
      </c>
      <c r="E30" s="34">
        <v>0.002357523148148148</v>
      </c>
      <c r="F30" s="34">
        <v>0.0023534722222222225</v>
      </c>
      <c r="G30" s="34">
        <v>0.0006718749999999998</v>
      </c>
      <c r="H30" s="34">
        <v>0.001856134259259259</v>
      </c>
      <c r="I30" s="34">
        <v>0.0018260416666666668</v>
      </c>
      <c r="J30" s="41">
        <v>0.009065046296296297</v>
      </c>
      <c r="K30" s="39"/>
      <c r="L30" s="39"/>
      <c r="M30" s="39"/>
      <c r="N30" s="41">
        <v>0.009065046296296297</v>
      </c>
      <c r="O30" s="4">
        <v>2</v>
      </c>
    </row>
    <row r="31" spans="1:15" ht="15" customHeight="1">
      <c r="A31" s="4">
        <v>54</v>
      </c>
      <c r="B31" s="4" t="s">
        <v>17</v>
      </c>
      <c r="C31" s="4" t="s">
        <v>16</v>
      </c>
      <c r="D31" s="5" t="s">
        <v>87</v>
      </c>
      <c r="E31" s="34">
        <v>0.0024223379629629625</v>
      </c>
      <c r="F31" s="34">
        <v>0.0023917824074074076</v>
      </c>
      <c r="G31" s="34">
        <v>0.0007024305555555555</v>
      </c>
      <c r="H31" s="34">
        <v>0.0019298611111111111</v>
      </c>
      <c r="I31" s="34">
        <v>0.0019012731481481482</v>
      </c>
      <c r="J31" s="41">
        <v>0.009347685185185185</v>
      </c>
      <c r="K31" s="39"/>
      <c r="L31" s="39"/>
      <c r="M31" s="39"/>
      <c r="N31" s="41">
        <v>0.009347685185185185</v>
      </c>
      <c r="O31" s="4">
        <v>3</v>
      </c>
    </row>
    <row r="32" spans="1:15" ht="15" customHeight="1">
      <c r="A32" s="4">
        <v>12</v>
      </c>
      <c r="B32" s="4" t="s">
        <v>26</v>
      </c>
      <c r="C32" s="4" t="s">
        <v>36</v>
      </c>
      <c r="D32" s="5" t="s">
        <v>86</v>
      </c>
      <c r="E32" s="34">
        <v>0.002380439814814815</v>
      </c>
      <c r="F32" s="34">
        <v>0.0024148148148148145</v>
      </c>
      <c r="G32" s="34">
        <v>0.0007185185185185185</v>
      </c>
      <c r="H32" s="34">
        <v>0.0019128472222222222</v>
      </c>
      <c r="I32" s="34">
        <v>0.0018383101851851852</v>
      </c>
      <c r="J32" s="41">
        <v>0.009264930555555556</v>
      </c>
      <c r="K32" s="39"/>
      <c r="L32" s="39"/>
      <c r="M32" s="39"/>
      <c r="N32" s="41">
        <v>0.009264930555555556</v>
      </c>
      <c r="O32" s="4">
        <v>3</v>
      </c>
    </row>
    <row r="33" spans="1:15" ht="15" customHeight="1">
      <c r="A33" s="4">
        <v>25</v>
      </c>
      <c r="B33" s="4" t="s">
        <v>20</v>
      </c>
      <c r="C33" s="4" t="s">
        <v>19</v>
      </c>
      <c r="D33" s="5" t="s">
        <v>89</v>
      </c>
      <c r="E33" s="34">
        <v>0.0024347222222222222</v>
      </c>
      <c r="F33" s="34">
        <v>0.0024015046296296297</v>
      </c>
      <c r="G33" s="34">
        <v>0.0007737268518518519</v>
      </c>
      <c r="H33" s="34">
        <v>0.0019011574074074076</v>
      </c>
      <c r="I33" s="34">
        <v>0.0018817129629629629</v>
      </c>
      <c r="J33" s="41">
        <v>0.009392824074074073</v>
      </c>
      <c r="K33" s="39"/>
      <c r="L33" s="39"/>
      <c r="M33" s="39"/>
      <c r="N33" s="41">
        <v>0.009392824074074073</v>
      </c>
      <c r="O33" s="4">
        <v>8</v>
      </c>
    </row>
    <row r="34" spans="1:15" ht="15" customHeight="1">
      <c r="A34" s="4">
        <v>32</v>
      </c>
      <c r="B34" s="4" t="s">
        <v>20</v>
      </c>
      <c r="C34" s="4" t="s">
        <v>32</v>
      </c>
      <c r="D34" s="5" t="s">
        <v>90</v>
      </c>
      <c r="E34" s="34">
        <v>0.002454976851851852</v>
      </c>
      <c r="F34" s="34">
        <v>0.0024193287037037035</v>
      </c>
      <c r="G34" s="34">
        <v>0.0007119212962962963</v>
      </c>
      <c r="H34" s="34">
        <v>0.0019142361111111111</v>
      </c>
      <c r="I34" s="34">
        <v>0.0019071759259259259</v>
      </c>
      <c r="J34" s="41">
        <v>0.009407638888888889</v>
      </c>
      <c r="K34" s="39"/>
      <c r="L34" s="39"/>
      <c r="M34" s="39"/>
      <c r="N34" s="41">
        <v>0.009407638888888889</v>
      </c>
      <c r="O34" s="4">
        <v>9</v>
      </c>
    </row>
    <row r="35" spans="1:15" ht="15" customHeight="1">
      <c r="A35" s="4">
        <v>48</v>
      </c>
      <c r="B35" s="4" t="s">
        <v>20</v>
      </c>
      <c r="C35" s="4" t="s">
        <v>91</v>
      </c>
      <c r="D35" s="5" t="s">
        <v>92</v>
      </c>
      <c r="E35" s="34">
        <v>0.002458564814814815</v>
      </c>
      <c r="F35" s="34">
        <v>0.002428240740740741</v>
      </c>
      <c r="G35" s="34">
        <v>0.0007091435185185186</v>
      </c>
      <c r="H35" s="34">
        <v>0.001948263888888889</v>
      </c>
      <c r="I35" s="34">
        <v>0.0018991898148148147</v>
      </c>
      <c r="J35" s="41">
        <v>0.009443402777777778</v>
      </c>
      <c r="K35" s="39"/>
      <c r="L35" s="39"/>
      <c r="M35" s="39"/>
      <c r="N35" s="41">
        <v>0.009443402777777778</v>
      </c>
      <c r="O35" s="4">
        <v>10</v>
      </c>
    </row>
    <row r="36" spans="1:15" ht="15" customHeight="1">
      <c r="A36" s="4">
        <v>5</v>
      </c>
      <c r="B36" s="4" t="s">
        <v>26</v>
      </c>
      <c r="C36" s="4" t="s">
        <v>28</v>
      </c>
      <c r="D36" s="5" t="s">
        <v>88</v>
      </c>
      <c r="E36" s="34">
        <v>0.002417013888888889</v>
      </c>
      <c r="F36" s="46">
        <v>0.002386689814814815</v>
      </c>
      <c r="G36" s="34">
        <v>0.0007229166666666665</v>
      </c>
      <c r="H36" s="34">
        <v>0.0019483796296296298</v>
      </c>
      <c r="I36" s="34">
        <v>0.001885185185185185</v>
      </c>
      <c r="J36" s="41">
        <v>0.009360185185185185</v>
      </c>
      <c r="K36" s="39"/>
      <c r="L36" s="39"/>
      <c r="M36" s="39"/>
      <c r="N36" s="41">
        <v>0.009360185185185185</v>
      </c>
      <c r="O36" s="4">
        <v>4</v>
      </c>
    </row>
    <row r="37" spans="1:15" ht="15" customHeight="1">
      <c r="A37" s="4">
        <v>55</v>
      </c>
      <c r="B37" s="4" t="s">
        <v>17</v>
      </c>
      <c r="C37" s="4" t="s">
        <v>18</v>
      </c>
      <c r="D37" s="5" t="s">
        <v>94</v>
      </c>
      <c r="E37" s="34">
        <v>0.0024583333333333336</v>
      </c>
      <c r="F37" s="34">
        <v>0.002411921296296296</v>
      </c>
      <c r="G37" s="34">
        <v>0.0007112268518518519</v>
      </c>
      <c r="H37" s="34">
        <v>0.0019386574074074072</v>
      </c>
      <c r="I37" s="34">
        <v>0.0020873842592592593</v>
      </c>
      <c r="J37" s="41">
        <v>0.009607523148148148</v>
      </c>
      <c r="K37" s="39"/>
      <c r="L37" s="39"/>
      <c r="M37" s="39"/>
      <c r="N37" s="41">
        <v>0.009607523148148148</v>
      </c>
      <c r="O37" s="4">
        <v>4</v>
      </c>
    </row>
    <row r="38" spans="1:15" ht="15" customHeight="1">
      <c r="A38" s="4">
        <v>33</v>
      </c>
      <c r="B38" s="4" t="s">
        <v>20</v>
      </c>
      <c r="C38" s="4" t="s">
        <v>19</v>
      </c>
      <c r="D38" s="5" t="s">
        <v>95</v>
      </c>
      <c r="E38" s="34">
        <v>0.0025309027777777778</v>
      </c>
      <c r="F38" s="34">
        <v>0.0024600694444444444</v>
      </c>
      <c r="G38" s="34">
        <v>0.0008715277777777776</v>
      </c>
      <c r="H38" s="34">
        <v>0.0019356481481481481</v>
      </c>
      <c r="I38" s="34">
        <v>0.0018998842592592591</v>
      </c>
      <c r="J38" s="41">
        <v>0.009698032407407407</v>
      </c>
      <c r="K38" s="39"/>
      <c r="L38" s="39"/>
      <c r="M38" s="39"/>
      <c r="N38" s="41">
        <v>0.009698032407407407</v>
      </c>
      <c r="O38" s="4">
        <v>11</v>
      </c>
    </row>
    <row r="39" spans="1:15" ht="15" customHeight="1">
      <c r="A39" s="4">
        <v>9</v>
      </c>
      <c r="B39" s="4" t="s">
        <v>26</v>
      </c>
      <c r="C39" s="4" t="s">
        <v>27</v>
      </c>
      <c r="D39" s="5" t="s">
        <v>96</v>
      </c>
      <c r="E39" s="34">
        <v>0.002456712962962963</v>
      </c>
      <c r="F39" s="34">
        <v>0.0023966435185185184</v>
      </c>
      <c r="G39" s="34">
        <v>0.0010358796296296297</v>
      </c>
      <c r="H39" s="34">
        <v>0.0019417824074074075</v>
      </c>
      <c r="I39" s="34">
        <v>0.0018780092592592592</v>
      </c>
      <c r="J39" s="41">
        <v>0.009709027777777778</v>
      </c>
      <c r="K39" s="39"/>
      <c r="L39" s="39"/>
      <c r="M39" s="39"/>
      <c r="N39" s="41">
        <v>0.009709027777777778</v>
      </c>
      <c r="O39" s="4">
        <v>5</v>
      </c>
    </row>
    <row r="40" spans="1:15" ht="15" customHeight="1">
      <c r="A40" s="4">
        <v>29</v>
      </c>
      <c r="B40" s="4" t="s">
        <v>20</v>
      </c>
      <c r="C40" s="4" t="s">
        <v>38</v>
      </c>
      <c r="D40" s="5" t="s">
        <v>97</v>
      </c>
      <c r="E40" s="34">
        <v>0.0025744212962962964</v>
      </c>
      <c r="F40" s="34">
        <v>0.002494328703703704</v>
      </c>
      <c r="G40" s="34">
        <v>0.0007284722222222223</v>
      </c>
      <c r="H40" s="34">
        <v>0.0020046296296296296</v>
      </c>
      <c r="I40" s="34">
        <v>0.00192974537037037</v>
      </c>
      <c r="J40" s="41">
        <v>0.009731597222222223</v>
      </c>
      <c r="K40" s="39"/>
      <c r="L40" s="39"/>
      <c r="M40" s="39"/>
      <c r="N40" s="41">
        <v>0.009731597222222223</v>
      </c>
      <c r="O40" s="4">
        <v>12</v>
      </c>
    </row>
    <row r="41" spans="1:15" ht="15" customHeight="1">
      <c r="A41" s="4">
        <v>11</v>
      </c>
      <c r="B41" s="4" t="s">
        <v>26</v>
      </c>
      <c r="C41" s="4" t="s">
        <v>98</v>
      </c>
      <c r="D41" s="5" t="s">
        <v>99</v>
      </c>
      <c r="E41" s="34">
        <v>0.002504513888888889</v>
      </c>
      <c r="F41" s="34">
        <v>0.002498032407407407</v>
      </c>
      <c r="G41" s="34">
        <v>0.0007494212962962962</v>
      </c>
      <c r="H41" s="34">
        <v>0.0020221064814814815</v>
      </c>
      <c r="I41" s="34">
        <v>0.0019890046296296296</v>
      </c>
      <c r="J41" s="41">
        <v>0.009763078703703704</v>
      </c>
      <c r="K41" s="39"/>
      <c r="L41" s="39"/>
      <c r="M41" s="39"/>
      <c r="N41" s="41">
        <v>0.009763078703703704</v>
      </c>
      <c r="O41" s="4">
        <v>6</v>
      </c>
    </row>
    <row r="42" spans="1:15" ht="15" customHeight="1">
      <c r="A42" s="4">
        <v>58</v>
      </c>
      <c r="B42" s="4" t="s">
        <v>15</v>
      </c>
      <c r="C42" s="4" t="s">
        <v>16</v>
      </c>
      <c r="D42" s="5" t="s">
        <v>100</v>
      </c>
      <c r="E42" s="34">
        <v>0.002767824074074074</v>
      </c>
      <c r="F42" s="34">
        <v>0.0024287037037037033</v>
      </c>
      <c r="G42" s="34">
        <v>0.0007273148148148148</v>
      </c>
      <c r="H42" s="34">
        <v>0.0019449074074074073</v>
      </c>
      <c r="I42" s="34">
        <v>0.0019015046296296295</v>
      </c>
      <c r="J42" s="41">
        <v>0.009770254629629629</v>
      </c>
      <c r="K42" s="39"/>
      <c r="L42" s="39"/>
      <c r="M42" s="39"/>
      <c r="N42" s="41">
        <v>0.009770254629629629</v>
      </c>
      <c r="O42" s="4">
        <v>6</v>
      </c>
    </row>
    <row r="43" spans="1:15" ht="15" customHeight="1">
      <c r="A43" s="4">
        <v>45</v>
      </c>
      <c r="B43" s="4" t="s">
        <v>20</v>
      </c>
      <c r="C43" s="4" t="s">
        <v>30</v>
      </c>
      <c r="D43" s="5" t="s">
        <v>101</v>
      </c>
      <c r="E43" s="34">
        <v>0.002581597222222222</v>
      </c>
      <c r="F43" s="34">
        <v>0.0025163194444444443</v>
      </c>
      <c r="G43" s="34">
        <v>0.0007379629629629629</v>
      </c>
      <c r="H43" s="34">
        <v>0.0020032407407407408</v>
      </c>
      <c r="I43" s="34">
        <v>0.0019804398148148146</v>
      </c>
      <c r="J43" s="41">
        <v>0.009819560185185186</v>
      </c>
      <c r="K43" s="39"/>
      <c r="L43" s="39"/>
      <c r="M43" s="39"/>
      <c r="N43" s="41">
        <v>0.009819560185185186</v>
      </c>
      <c r="O43" s="4">
        <v>13</v>
      </c>
    </row>
    <row r="44" spans="1:15" ht="15" customHeight="1">
      <c r="A44" s="4">
        <v>26</v>
      </c>
      <c r="B44" s="4" t="s">
        <v>20</v>
      </c>
      <c r="C44" s="4" t="s">
        <v>31</v>
      </c>
      <c r="D44" s="5" t="s">
        <v>102</v>
      </c>
      <c r="E44" s="34">
        <v>0.002585648148148148</v>
      </c>
      <c r="F44" s="34">
        <v>0.0025875</v>
      </c>
      <c r="G44" s="34">
        <v>0.0007665509259259261</v>
      </c>
      <c r="H44" s="34">
        <v>0.0020266203703703705</v>
      </c>
      <c r="I44" s="34">
        <v>0.0018765046296296299</v>
      </c>
      <c r="J44" s="41">
        <v>0.009842824074074075</v>
      </c>
      <c r="K44" s="39"/>
      <c r="L44" s="39"/>
      <c r="M44" s="39"/>
      <c r="N44" s="41">
        <v>0.009842824074074075</v>
      </c>
      <c r="O44" s="4">
        <v>14</v>
      </c>
    </row>
    <row r="45" spans="1:15" ht="15" customHeight="1">
      <c r="A45" s="4">
        <v>44</v>
      </c>
      <c r="B45" s="4" t="s">
        <v>20</v>
      </c>
      <c r="C45" s="4" t="s">
        <v>40</v>
      </c>
      <c r="D45" s="5" t="s">
        <v>103</v>
      </c>
      <c r="E45" s="34">
        <v>0.0025622685185185184</v>
      </c>
      <c r="F45" s="34">
        <v>0.0025277777777777777</v>
      </c>
      <c r="G45" s="34">
        <v>0.0007812499999999999</v>
      </c>
      <c r="H45" s="34">
        <v>0.00203287037037037</v>
      </c>
      <c r="I45" s="34">
        <v>0.001994675925925926</v>
      </c>
      <c r="J45" s="41">
        <v>0.009898842592592593</v>
      </c>
      <c r="K45" s="39"/>
      <c r="L45" s="39"/>
      <c r="M45" s="39"/>
      <c r="N45" s="41">
        <v>0.009898842592592593</v>
      </c>
      <c r="O45" s="4">
        <v>15</v>
      </c>
    </row>
    <row r="46" spans="1:15" ht="15" customHeight="1">
      <c r="A46" s="4">
        <v>57</v>
      </c>
      <c r="B46" s="4" t="s">
        <v>15</v>
      </c>
      <c r="C46" s="4" t="s">
        <v>104</v>
      </c>
      <c r="D46" s="5" t="s">
        <v>105</v>
      </c>
      <c r="E46" s="34">
        <v>0.002631712962962963</v>
      </c>
      <c r="F46" s="34">
        <v>0.0025787037037037037</v>
      </c>
      <c r="G46" s="34">
        <v>0.0007212962962962963</v>
      </c>
      <c r="H46" s="34">
        <v>0.0019811342592592593</v>
      </c>
      <c r="I46" s="34">
        <v>0.0019520833333333332</v>
      </c>
      <c r="J46" s="41">
        <v>0.009864930555555556</v>
      </c>
      <c r="K46" s="39">
        <v>0.00011574074074074073</v>
      </c>
      <c r="L46" s="39"/>
      <c r="M46" s="39">
        <v>0.00011574074074074073</v>
      </c>
      <c r="N46" s="41">
        <v>0.009980671296296297</v>
      </c>
      <c r="O46" s="4">
        <v>7</v>
      </c>
    </row>
    <row r="47" spans="1:15" ht="15" customHeight="1">
      <c r="A47" s="4">
        <v>20</v>
      </c>
      <c r="B47" s="4" t="s">
        <v>26</v>
      </c>
      <c r="C47" s="4" t="s">
        <v>41</v>
      </c>
      <c r="D47" s="5" t="s">
        <v>114</v>
      </c>
      <c r="E47" s="34">
        <v>0.0025787037037037037</v>
      </c>
      <c r="F47" s="34">
        <v>0.0025506944444444444</v>
      </c>
      <c r="G47" s="34">
        <v>0.0007243055555555554</v>
      </c>
      <c r="H47" s="34">
        <v>0.0021091435185185184</v>
      </c>
      <c r="I47" s="34">
        <v>0.001975462962962963</v>
      </c>
      <c r="J47" s="41">
        <f>SUM(E47:I47)</f>
        <v>0.009938310185185185</v>
      </c>
      <c r="K47" s="39"/>
      <c r="L47" s="39"/>
      <c r="M47" s="39"/>
      <c r="N47" s="41">
        <f>J47</f>
        <v>0.009938310185185185</v>
      </c>
      <c r="O47" s="4">
        <v>7</v>
      </c>
    </row>
    <row r="48" spans="1:15" ht="15" customHeight="1">
      <c r="A48" s="4">
        <v>56</v>
      </c>
      <c r="B48" s="4" t="s">
        <v>15</v>
      </c>
      <c r="C48" s="4" t="s">
        <v>104</v>
      </c>
      <c r="D48" s="5" t="s">
        <v>107</v>
      </c>
      <c r="E48" s="34">
        <v>0.0025722222222222223</v>
      </c>
      <c r="F48" s="34">
        <v>0.0025596064814814813</v>
      </c>
      <c r="G48" s="34">
        <v>0.0007200231481481481</v>
      </c>
      <c r="H48" s="34">
        <v>0.002102314814814815</v>
      </c>
      <c r="I48" s="34">
        <v>0.002044328703703704</v>
      </c>
      <c r="J48" s="41">
        <v>0.009998495370370371</v>
      </c>
      <c r="K48" s="39"/>
      <c r="L48" s="39"/>
      <c r="M48" s="39"/>
      <c r="N48" s="41">
        <v>0.009998495370370371</v>
      </c>
      <c r="O48" s="4">
        <v>8</v>
      </c>
    </row>
    <row r="49" spans="1:15" ht="15" customHeight="1">
      <c r="A49" s="4">
        <v>18</v>
      </c>
      <c r="B49" s="4" t="s">
        <v>26</v>
      </c>
      <c r="C49" s="4" t="s">
        <v>34</v>
      </c>
      <c r="D49" s="5" t="s">
        <v>106</v>
      </c>
      <c r="E49" s="34">
        <v>0.002622685185185185</v>
      </c>
      <c r="F49" s="34">
        <v>0.0026126157407407404</v>
      </c>
      <c r="G49" s="34">
        <v>0.0007253472222222223</v>
      </c>
      <c r="H49" s="34">
        <v>0.0020384259259259257</v>
      </c>
      <c r="I49" s="34">
        <v>0.001983680555555556</v>
      </c>
      <c r="J49" s="41">
        <v>0.00998275462962963</v>
      </c>
      <c r="K49" s="39"/>
      <c r="L49" s="39"/>
      <c r="M49" s="39"/>
      <c r="N49" s="41">
        <v>0.00998275462962963</v>
      </c>
      <c r="O49" s="4">
        <v>8</v>
      </c>
    </row>
    <row r="50" spans="1:15" ht="15" customHeight="1">
      <c r="A50" s="4">
        <v>31</v>
      </c>
      <c r="B50" s="4" t="s">
        <v>20</v>
      </c>
      <c r="C50" s="4" t="s">
        <v>33</v>
      </c>
      <c r="D50" s="5" t="s">
        <v>110</v>
      </c>
      <c r="E50" s="34">
        <v>0.0024650462962962963</v>
      </c>
      <c r="F50" s="34">
        <v>0.002398148148148148</v>
      </c>
      <c r="G50" s="34">
        <v>0.0009670138888888889</v>
      </c>
      <c r="H50" s="34">
        <v>0.0022489583333333333</v>
      </c>
      <c r="I50" s="34">
        <v>0.002017013888888889</v>
      </c>
      <c r="J50" s="41">
        <v>0.010096180555555556</v>
      </c>
      <c r="K50" s="39"/>
      <c r="L50" s="39"/>
      <c r="M50" s="39"/>
      <c r="N50" s="41">
        <v>0.010096180555555556</v>
      </c>
      <c r="O50" s="4">
        <v>16</v>
      </c>
    </row>
    <row r="51" spans="1:15" ht="15" customHeight="1">
      <c r="A51" s="4">
        <v>17</v>
      </c>
      <c r="B51" s="4" t="s">
        <v>26</v>
      </c>
      <c r="C51" s="4" t="s">
        <v>108</v>
      </c>
      <c r="D51" s="5" t="s">
        <v>109</v>
      </c>
      <c r="E51" s="34">
        <v>0.0026576388888888886</v>
      </c>
      <c r="F51" s="34">
        <v>0.0025925925925925925</v>
      </c>
      <c r="G51" s="34">
        <v>0.0007366898148148147</v>
      </c>
      <c r="H51" s="34">
        <v>0.002050115740740741</v>
      </c>
      <c r="I51" s="34">
        <v>0.0020116898148148147</v>
      </c>
      <c r="J51" s="41">
        <v>0.010048726851851852</v>
      </c>
      <c r="K51" s="39"/>
      <c r="L51" s="39"/>
      <c r="M51" s="39"/>
      <c r="N51" s="41">
        <v>0.010048726851851852</v>
      </c>
      <c r="O51" s="4">
        <v>9</v>
      </c>
    </row>
    <row r="52" spans="1:15" ht="15" customHeight="1">
      <c r="A52" s="4">
        <v>61</v>
      </c>
      <c r="B52" s="4" t="s">
        <v>15</v>
      </c>
      <c r="C52" s="4" t="s">
        <v>16</v>
      </c>
      <c r="D52" s="5" t="s">
        <v>112</v>
      </c>
      <c r="E52" s="34">
        <v>0.0033781249999999996</v>
      </c>
      <c r="F52" s="34">
        <v>0.0024082175925925924</v>
      </c>
      <c r="G52" s="34">
        <v>0.0006953703703703704</v>
      </c>
      <c r="H52" s="34">
        <v>0.0019041666666666666</v>
      </c>
      <c r="I52" s="34">
        <v>0.0018623842592592596</v>
      </c>
      <c r="J52" s="41">
        <v>0.010248263888888888</v>
      </c>
      <c r="K52" s="39"/>
      <c r="L52" s="39"/>
      <c r="M52" s="39"/>
      <c r="N52" s="41">
        <v>0.010248263888888888</v>
      </c>
      <c r="O52" s="4">
        <v>9</v>
      </c>
    </row>
    <row r="53" spans="1:15" ht="15" customHeight="1">
      <c r="A53" s="4">
        <v>43</v>
      </c>
      <c r="B53" s="4" t="s">
        <v>20</v>
      </c>
      <c r="C53" s="4" t="s">
        <v>33</v>
      </c>
      <c r="D53" s="5" t="s">
        <v>113</v>
      </c>
      <c r="E53" s="34">
        <v>0.002461574074074074</v>
      </c>
      <c r="F53" s="34">
        <v>0.0024503472222222222</v>
      </c>
      <c r="G53" s="34">
        <v>0.0007142361111111111</v>
      </c>
      <c r="H53" s="34">
        <v>0.002027199074074074</v>
      </c>
      <c r="I53" s="34">
        <v>0.001917939814814815</v>
      </c>
      <c r="J53" s="41">
        <v>0.009571296296296296</v>
      </c>
      <c r="K53" s="39">
        <v>0.0006944444444444445</v>
      </c>
      <c r="L53" s="39"/>
      <c r="M53" s="39">
        <v>0.0006944444444444445</v>
      </c>
      <c r="N53" s="41">
        <v>0.01026574074074074</v>
      </c>
      <c r="O53" s="4">
        <v>17</v>
      </c>
    </row>
    <row r="54" spans="1:15" ht="15" customHeight="1">
      <c r="A54" s="4">
        <v>16</v>
      </c>
      <c r="B54" s="4" t="s">
        <v>26</v>
      </c>
      <c r="C54" s="4" t="s">
        <v>34</v>
      </c>
      <c r="D54" s="5" t="s">
        <v>111</v>
      </c>
      <c r="E54" s="34">
        <v>0.0026843749999999997</v>
      </c>
      <c r="F54" s="34">
        <v>0.002581597222222222</v>
      </c>
      <c r="G54" s="34">
        <v>0.0007417824074074075</v>
      </c>
      <c r="H54" s="34">
        <v>0.00208900462962963</v>
      </c>
      <c r="I54" s="34">
        <v>0.0020699074074074075</v>
      </c>
      <c r="J54" s="41">
        <v>0.010166666666666668</v>
      </c>
      <c r="K54" s="39"/>
      <c r="L54" s="39"/>
      <c r="M54" s="39"/>
      <c r="N54" s="41">
        <v>0.010166666666666668</v>
      </c>
      <c r="O54" s="4">
        <v>10</v>
      </c>
    </row>
    <row r="55" spans="1:15" ht="15" customHeight="1">
      <c r="A55" s="4">
        <v>28</v>
      </c>
      <c r="B55" s="4" t="s">
        <v>20</v>
      </c>
      <c r="C55" s="4" t="s">
        <v>37</v>
      </c>
      <c r="D55" s="5" t="s">
        <v>115</v>
      </c>
      <c r="E55" s="34">
        <v>0.002739236111111111</v>
      </c>
      <c r="F55" s="34">
        <v>0.0026547453703703702</v>
      </c>
      <c r="G55" s="34">
        <v>0.000859375</v>
      </c>
      <c r="H55" s="34">
        <v>0.002006597222222222</v>
      </c>
      <c r="I55" s="34">
        <v>0.0021130787037037034</v>
      </c>
      <c r="J55" s="41">
        <v>0.010373032407407407</v>
      </c>
      <c r="K55" s="39"/>
      <c r="L55" s="39"/>
      <c r="M55" s="39"/>
      <c r="N55" s="41">
        <v>0.010373032407407407</v>
      </c>
      <c r="O55" s="4">
        <v>18</v>
      </c>
    </row>
    <row r="56" spans="1:15" ht="15" customHeight="1">
      <c r="A56" s="4">
        <v>52</v>
      </c>
      <c r="B56" s="4" t="s">
        <v>17</v>
      </c>
      <c r="C56" s="4" t="s">
        <v>25</v>
      </c>
      <c r="D56" s="5" t="s">
        <v>116</v>
      </c>
      <c r="E56" s="34">
        <v>0.0025594907407407406</v>
      </c>
      <c r="F56" s="34">
        <v>0.0024586805555555555</v>
      </c>
      <c r="G56" s="34">
        <v>0.0007118055555555555</v>
      </c>
      <c r="H56" s="34">
        <v>0.0019703703703703706</v>
      </c>
      <c r="I56" s="34">
        <v>0.0020062500000000002</v>
      </c>
      <c r="J56" s="41">
        <v>0.009706597222222222</v>
      </c>
      <c r="K56" s="39">
        <v>0.0006944444444444445</v>
      </c>
      <c r="L56" s="39"/>
      <c r="M56" s="39">
        <v>0.0006944444444444445</v>
      </c>
      <c r="N56" s="41">
        <v>0.010401041666666666</v>
      </c>
      <c r="O56" s="4">
        <v>5</v>
      </c>
    </row>
    <row r="57" spans="1:15" ht="15" customHeight="1">
      <c r="A57" s="4">
        <v>22</v>
      </c>
      <c r="B57" s="4" t="s">
        <v>20</v>
      </c>
      <c r="C57" s="4" t="s">
        <v>34</v>
      </c>
      <c r="D57" s="5" t="s">
        <v>117</v>
      </c>
      <c r="E57" s="34">
        <v>0.0024140046296296297</v>
      </c>
      <c r="F57" s="34">
        <v>0.0023604166666666665</v>
      </c>
      <c r="G57" s="34">
        <v>0.0007130787037037036</v>
      </c>
      <c r="H57" s="34">
        <v>0.001849652777777778</v>
      </c>
      <c r="I57" s="34">
        <v>0.0023425925925925923</v>
      </c>
      <c r="J57" s="41">
        <v>0.00967974537037037</v>
      </c>
      <c r="K57" s="39">
        <v>0.0006944444444444445</v>
      </c>
      <c r="L57" s="39">
        <v>0.00011574074074074073</v>
      </c>
      <c r="M57" s="39">
        <v>0.0008101851851851852</v>
      </c>
      <c r="N57" s="41">
        <v>0.010489930555555554</v>
      </c>
      <c r="O57" s="4">
        <v>19</v>
      </c>
    </row>
    <row r="58" spans="1:15" ht="15" customHeight="1">
      <c r="A58" s="4">
        <v>6</v>
      </c>
      <c r="B58" s="4" t="s">
        <v>26</v>
      </c>
      <c r="C58" s="4" t="s">
        <v>34</v>
      </c>
      <c r="D58" s="5" t="s">
        <v>118</v>
      </c>
      <c r="E58" s="34">
        <v>0.002410763888888889</v>
      </c>
      <c r="F58" s="34">
        <v>0.0037423611111111112</v>
      </c>
      <c r="G58" s="34">
        <v>0.0006864583333333333</v>
      </c>
      <c r="H58" s="34">
        <v>0.001846064814814815</v>
      </c>
      <c r="I58" s="34">
        <v>0.0018447916666666665</v>
      </c>
      <c r="J58" s="41">
        <v>0.010530439814814815</v>
      </c>
      <c r="K58" s="39"/>
      <c r="L58" s="39"/>
      <c r="M58" s="39"/>
      <c r="N58" s="41">
        <v>0.010530439814814815</v>
      </c>
      <c r="O58" s="4">
        <v>11</v>
      </c>
    </row>
    <row r="59" spans="1:15" ht="15" customHeight="1">
      <c r="A59" s="4">
        <v>15</v>
      </c>
      <c r="B59" s="4" t="s">
        <v>26</v>
      </c>
      <c r="C59" s="4" t="s">
        <v>34</v>
      </c>
      <c r="D59" s="5" t="s">
        <v>119</v>
      </c>
      <c r="E59" s="34">
        <v>0.002596875</v>
      </c>
      <c r="F59" s="34">
        <v>0.0025596064814814813</v>
      </c>
      <c r="G59" s="34">
        <v>0.0007319444444444445</v>
      </c>
      <c r="H59" s="34">
        <v>0.002006712962962963</v>
      </c>
      <c r="I59" s="34">
        <v>0.001950810185185185</v>
      </c>
      <c r="J59" s="41">
        <v>0.009845949074074075</v>
      </c>
      <c r="K59" s="39">
        <v>0.0006944444444444445</v>
      </c>
      <c r="L59" s="39"/>
      <c r="M59" s="39">
        <v>0.0006944444444444445</v>
      </c>
      <c r="N59" s="41">
        <v>0.010540393518518517</v>
      </c>
      <c r="O59" s="4">
        <v>12</v>
      </c>
    </row>
    <row r="60" spans="1:15" ht="15" customHeight="1">
      <c r="A60" s="4">
        <v>46</v>
      </c>
      <c r="B60" s="4" t="s">
        <v>20</v>
      </c>
      <c r="C60" s="4" t="s">
        <v>120</v>
      </c>
      <c r="D60" s="5" t="s">
        <v>121</v>
      </c>
      <c r="E60" s="34">
        <v>0.002799768518518518</v>
      </c>
      <c r="F60" s="34">
        <v>0.00272488425925926</v>
      </c>
      <c r="G60" s="34">
        <v>0.0007913194444444444</v>
      </c>
      <c r="H60" s="34">
        <v>0.0021709490740740743</v>
      </c>
      <c r="I60" s="34">
        <v>0.002088773148148148</v>
      </c>
      <c r="J60" s="41">
        <v>0.010575694444444443</v>
      </c>
      <c r="K60" s="39"/>
      <c r="L60" s="39"/>
      <c r="M60" s="39"/>
      <c r="N60" s="41">
        <v>0.010575694444444443</v>
      </c>
      <c r="O60" s="4">
        <v>20</v>
      </c>
    </row>
    <row r="61" spans="1:15" ht="15" customHeight="1">
      <c r="A61" s="4">
        <v>64</v>
      </c>
      <c r="B61" s="4" t="s">
        <v>15</v>
      </c>
      <c r="C61" s="4" t="s">
        <v>122</v>
      </c>
      <c r="D61" s="5" t="s">
        <v>123</v>
      </c>
      <c r="E61" s="34">
        <v>0.0027111111111111108</v>
      </c>
      <c r="F61" s="34">
        <v>0.0025826388888888887</v>
      </c>
      <c r="G61" s="34">
        <v>0.0007871527777777777</v>
      </c>
      <c r="H61" s="34">
        <v>0.002220138888888889</v>
      </c>
      <c r="I61" s="34">
        <v>0.002352199074074074</v>
      </c>
      <c r="J61" s="41">
        <v>0.010653240740740741</v>
      </c>
      <c r="K61" s="39">
        <v>0.00023148148148148146</v>
      </c>
      <c r="L61" s="39"/>
      <c r="M61" s="39">
        <v>0.00023148148148148146</v>
      </c>
      <c r="N61" s="41">
        <v>0.010884722222222221</v>
      </c>
      <c r="O61" s="4">
        <v>10</v>
      </c>
    </row>
    <row r="62" spans="1:15" ht="15" customHeight="1">
      <c r="A62" s="4">
        <v>36</v>
      </c>
      <c r="B62" s="4" t="s">
        <v>20</v>
      </c>
      <c r="C62" s="4" t="s">
        <v>40</v>
      </c>
      <c r="D62" s="5" t="s">
        <v>124</v>
      </c>
      <c r="E62" s="34">
        <v>0.0026197916666666665</v>
      </c>
      <c r="F62" s="34">
        <v>0.0025502314814814814</v>
      </c>
      <c r="G62" s="34">
        <v>0.0007037037037037038</v>
      </c>
      <c r="H62" s="34">
        <v>0.0019916666666666663</v>
      </c>
      <c r="I62" s="34">
        <v>0.001933912037037037</v>
      </c>
      <c r="J62" s="41">
        <v>0.009799305555555556</v>
      </c>
      <c r="K62" s="39">
        <v>0.001388888888888889</v>
      </c>
      <c r="L62" s="39"/>
      <c r="M62" s="39">
        <v>0.001388888888888889</v>
      </c>
      <c r="N62" s="41">
        <v>0.011188194444444445</v>
      </c>
      <c r="O62" s="4">
        <v>21</v>
      </c>
    </row>
    <row r="63" spans="1:15" ht="15" customHeight="1">
      <c r="A63" s="4">
        <v>19</v>
      </c>
      <c r="B63" s="4" t="s">
        <v>26</v>
      </c>
      <c r="C63" s="4" t="s">
        <v>34</v>
      </c>
      <c r="D63" s="5" t="s">
        <v>125</v>
      </c>
      <c r="E63" s="34">
        <v>0.00293587962962963</v>
      </c>
      <c r="F63" s="34">
        <v>0.0025964120370370373</v>
      </c>
      <c r="G63" s="34">
        <v>0.0007666666666666668</v>
      </c>
      <c r="H63" s="34">
        <v>0.002367476851851852</v>
      </c>
      <c r="I63" s="34">
        <v>0.0028313657407407406</v>
      </c>
      <c r="J63" s="41">
        <v>0.011497800925925927</v>
      </c>
      <c r="K63" s="39"/>
      <c r="L63" s="39">
        <v>0.00023148148148148146</v>
      </c>
      <c r="M63" s="39">
        <v>0.00023148148148148146</v>
      </c>
      <c r="N63" s="41">
        <v>0.011729282407407407</v>
      </c>
      <c r="O63" s="4">
        <v>13</v>
      </c>
    </row>
    <row r="64" spans="1:15" ht="15" customHeight="1">
      <c r="A64" s="4">
        <v>53</v>
      </c>
      <c r="B64" s="4" t="s">
        <v>15</v>
      </c>
      <c r="C64" s="4" t="s">
        <v>16</v>
      </c>
      <c r="D64" s="5" t="s">
        <v>126</v>
      </c>
      <c r="E64" s="34">
        <v>0.002227662037037037</v>
      </c>
      <c r="F64" s="34">
        <v>0.005423148148148148</v>
      </c>
      <c r="G64" s="34">
        <v>0.0006731481481481481</v>
      </c>
      <c r="H64" s="34">
        <v>0.001798842592592593</v>
      </c>
      <c r="I64" s="34">
        <v>0.0017663194444444445</v>
      </c>
      <c r="J64" s="41">
        <v>0.011889120370370371</v>
      </c>
      <c r="K64" s="39"/>
      <c r="L64" s="39">
        <v>0.00011574074074074073</v>
      </c>
      <c r="M64" s="39">
        <v>0.00011574074074074073</v>
      </c>
      <c r="N64" s="41">
        <v>0.01200486111111111</v>
      </c>
      <c r="O64" s="4">
        <v>11</v>
      </c>
    </row>
    <row r="65" spans="1:15" ht="15" customHeight="1">
      <c r="A65" s="4">
        <v>63</v>
      </c>
      <c r="B65" s="4" t="s">
        <v>15</v>
      </c>
      <c r="C65" s="4" t="s">
        <v>16</v>
      </c>
      <c r="D65" s="5" t="s">
        <v>127</v>
      </c>
      <c r="E65" s="34">
        <v>0.004616435185185185</v>
      </c>
      <c r="F65" s="34">
        <v>0.00256875</v>
      </c>
      <c r="G65" s="34">
        <v>0.0007590277777777777</v>
      </c>
      <c r="H65" s="34">
        <v>0.0022140046296296296</v>
      </c>
      <c r="I65" s="34">
        <v>0.0019924768518518516</v>
      </c>
      <c r="J65" s="41">
        <v>0.012150694444444445</v>
      </c>
      <c r="K65" s="39">
        <v>0.00011574074074074073</v>
      </c>
      <c r="L65" s="39"/>
      <c r="M65" s="39">
        <v>0.00011574074074074073</v>
      </c>
      <c r="N65" s="41">
        <v>0.012266435185185186</v>
      </c>
      <c r="O65" s="4">
        <v>12</v>
      </c>
    </row>
    <row r="66" spans="1:15" ht="15" customHeight="1">
      <c r="A66" s="4">
        <v>41</v>
      </c>
      <c r="B66" s="4" t="s">
        <v>20</v>
      </c>
      <c r="C66" s="4" t="s">
        <v>42</v>
      </c>
      <c r="D66" s="5" t="s">
        <v>128</v>
      </c>
      <c r="E66" s="34">
        <v>0.003081018518518518</v>
      </c>
      <c r="F66" s="34">
        <v>0.0029636574074074075</v>
      </c>
      <c r="G66" s="34">
        <v>0.0008680555555555555</v>
      </c>
      <c r="H66" s="34">
        <v>0.0024031250000000003</v>
      </c>
      <c r="I66" s="34">
        <v>0.0022670138888888887</v>
      </c>
      <c r="J66" s="41">
        <v>0.01158287037037037</v>
      </c>
      <c r="K66" s="39">
        <v>0.0006944444444444445</v>
      </c>
      <c r="L66" s="39"/>
      <c r="M66" s="39">
        <v>0.0006944444444444445</v>
      </c>
      <c r="N66" s="41">
        <v>0.012277314814814816</v>
      </c>
      <c r="O66" s="4">
        <v>22</v>
      </c>
    </row>
    <row r="67" spans="1:15" ht="15" customHeight="1">
      <c r="A67" s="4">
        <v>35</v>
      </c>
      <c r="B67" s="4" t="s">
        <v>20</v>
      </c>
      <c r="C67" s="4" t="s">
        <v>19</v>
      </c>
      <c r="D67" s="5" t="s">
        <v>129</v>
      </c>
      <c r="E67" s="34">
        <v>0.0024366898148148147</v>
      </c>
      <c r="F67" s="34"/>
      <c r="G67" s="34"/>
      <c r="H67" s="34"/>
      <c r="I67" s="34"/>
      <c r="J67" s="41">
        <v>0.0024366898148148147</v>
      </c>
      <c r="K67" s="39"/>
      <c r="L67" s="39"/>
      <c r="M67" s="39"/>
      <c r="N67" s="42" t="s">
        <v>135</v>
      </c>
      <c r="O67" s="4"/>
    </row>
    <row r="68" spans="1:15" ht="15" customHeight="1">
      <c r="A68" s="4">
        <v>13</v>
      </c>
      <c r="B68" s="4" t="s">
        <v>26</v>
      </c>
      <c r="C68" s="4" t="s">
        <v>29</v>
      </c>
      <c r="D68" s="5" t="s">
        <v>130</v>
      </c>
      <c r="E68" s="34"/>
      <c r="F68" s="34"/>
      <c r="G68" s="34"/>
      <c r="H68" s="34"/>
      <c r="I68" s="34"/>
      <c r="J68" s="42" t="s">
        <v>43</v>
      </c>
      <c r="K68" s="39"/>
      <c r="L68" s="39"/>
      <c r="M68" s="39"/>
      <c r="N68" s="42" t="s">
        <v>135</v>
      </c>
      <c r="O68" s="4"/>
    </row>
    <row r="69" spans="1:15" ht="15" customHeight="1">
      <c r="A69" s="4">
        <v>40</v>
      </c>
      <c r="B69" s="4" t="s">
        <v>20</v>
      </c>
      <c r="C69" s="4" t="s">
        <v>131</v>
      </c>
      <c r="D69" s="5" t="s">
        <v>132</v>
      </c>
      <c r="E69" s="34">
        <v>0.002985300925925926</v>
      </c>
      <c r="F69" s="34"/>
      <c r="G69" s="34"/>
      <c r="H69" s="34"/>
      <c r="I69" s="34"/>
      <c r="J69" s="41">
        <v>0.002985300925925926</v>
      </c>
      <c r="K69" s="39"/>
      <c r="L69" s="39"/>
      <c r="M69" s="39"/>
      <c r="N69" s="42" t="s">
        <v>136</v>
      </c>
      <c r="O69" s="4"/>
    </row>
    <row r="70" spans="1:15" ht="15" customHeight="1">
      <c r="A70" s="4">
        <v>27</v>
      </c>
      <c r="B70" s="4" t="s">
        <v>20</v>
      </c>
      <c r="C70" s="4" t="s">
        <v>23</v>
      </c>
      <c r="D70" s="5" t="s">
        <v>133</v>
      </c>
      <c r="E70" s="34">
        <v>0.0023613425925925924</v>
      </c>
      <c r="F70" s="34"/>
      <c r="G70" s="34"/>
      <c r="H70" s="34"/>
      <c r="I70" s="34"/>
      <c r="J70" s="41">
        <v>0.0023613425925925924</v>
      </c>
      <c r="K70" s="39"/>
      <c r="L70" s="39"/>
      <c r="M70" s="39"/>
      <c r="N70" s="42" t="s">
        <v>136</v>
      </c>
      <c r="O70" s="4"/>
    </row>
    <row r="71" spans="1:15" ht="15" customHeight="1" thickBot="1">
      <c r="A71" s="6">
        <v>59</v>
      </c>
      <c r="B71" s="6" t="s">
        <v>15</v>
      </c>
      <c r="C71" s="6" t="s">
        <v>16</v>
      </c>
      <c r="D71" s="7" t="s">
        <v>134</v>
      </c>
      <c r="E71" s="35">
        <v>0.0024314814814814815</v>
      </c>
      <c r="F71" s="35">
        <v>0.002379166666666667</v>
      </c>
      <c r="G71" s="35">
        <v>0.000688425925925926</v>
      </c>
      <c r="H71" s="35">
        <v>0.0020091435185185186</v>
      </c>
      <c r="I71" s="35">
        <v>0.0021042824074074076</v>
      </c>
      <c r="J71" s="43">
        <v>0.009612500000000001</v>
      </c>
      <c r="K71" s="40"/>
      <c r="L71" s="40"/>
      <c r="M71" s="40"/>
      <c r="N71" s="44" t="s">
        <v>137</v>
      </c>
      <c r="O71" s="6"/>
    </row>
  </sheetData>
  <sheetProtection/>
  <autoFilter ref="A12:O71">
    <sortState ref="A13:O71">
      <sortCondition sortBy="value" ref="N13:N71"/>
    </sortState>
  </autoFilter>
  <printOptions/>
  <pageMargins left="0.25" right="0.25" top="0.75" bottom="0.75" header="0.3" footer="0.3"/>
  <pageSetup fitToHeight="0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E30" sqref="E30"/>
    </sheetView>
  </sheetViews>
  <sheetFormatPr defaultColWidth="9.140625" defaultRowHeight="15"/>
  <cols>
    <col min="1" max="1" width="3.00390625" style="0" bestFit="1" customWidth="1"/>
    <col min="2" max="2" width="32.57421875" style="0" customWidth="1"/>
    <col min="3" max="3" width="11.8515625" style="0" bestFit="1" customWidth="1"/>
  </cols>
  <sheetData>
    <row r="1" spans="1:6" ht="15">
      <c r="A1" s="3"/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24.75">
      <c r="A9" s="3"/>
      <c r="B9" s="10" t="s">
        <v>50</v>
      </c>
      <c r="C9" s="3"/>
      <c r="D9" s="3"/>
      <c r="E9" s="3"/>
      <c r="F9" s="3"/>
    </row>
    <row r="10" spans="1:6" ht="15">
      <c r="A10" s="3"/>
      <c r="B10" s="11" t="s">
        <v>51</v>
      </c>
      <c r="C10" s="3"/>
      <c r="D10" s="3"/>
      <c r="E10" s="3"/>
      <c r="F10" s="3"/>
    </row>
    <row r="11" spans="1:6" ht="15">
      <c r="A11" s="3"/>
      <c r="B11" s="3"/>
      <c r="C11" s="3"/>
      <c r="D11" s="3"/>
      <c r="E11" s="12"/>
      <c r="F11" s="3"/>
    </row>
    <row r="12" spans="1:6" ht="15">
      <c r="A12" s="18"/>
      <c r="B12" s="19"/>
      <c r="C12" s="19"/>
      <c r="D12" s="19"/>
      <c r="E12" s="47"/>
      <c r="F12" s="3"/>
    </row>
    <row r="13" spans="1:6" ht="18.75">
      <c r="A13" s="21"/>
      <c r="B13" s="22" t="s">
        <v>47</v>
      </c>
      <c r="C13" s="23"/>
      <c r="D13" s="24"/>
      <c r="E13" s="8" t="s">
        <v>45</v>
      </c>
      <c r="F13" s="3"/>
    </row>
    <row r="14" spans="1:6" ht="15">
      <c r="A14" s="14">
        <v>12</v>
      </c>
      <c r="B14" s="15" t="s">
        <v>55</v>
      </c>
      <c r="C14" s="15" t="s">
        <v>36</v>
      </c>
      <c r="D14" s="15">
        <v>1600</v>
      </c>
      <c r="E14" s="48">
        <v>75</v>
      </c>
      <c r="F14" s="3"/>
    </row>
    <row r="15" spans="1:6" ht="15">
      <c r="A15" s="14">
        <v>7</v>
      </c>
      <c r="B15" s="15" t="s">
        <v>56</v>
      </c>
      <c r="C15" s="15" t="s">
        <v>39</v>
      </c>
      <c r="D15" s="15">
        <v>1600</v>
      </c>
      <c r="E15" s="48">
        <v>100</v>
      </c>
      <c r="F15" s="3"/>
    </row>
    <row r="16" spans="1:6" ht="15">
      <c r="A16" s="3"/>
      <c r="B16" s="3"/>
      <c r="C16" s="3"/>
      <c r="D16" s="3"/>
      <c r="E16" s="8">
        <v>175</v>
      </c>
      <c r="F16" s="3" t="s">
        <v>14</v>
      </c>
    </row>
    <row r="17" spans="1:6" ht="15">
      <c r="A17" s="3"/>
      <c r="B17" s="3"/>
      <c r="C17" s="3"/>
      <c r="D17" s="3"/>
      <c r="E17" s="12"/>
      <c r="F17" s="3"/>
    </row>
    <row r="18" spans="1:6" ht="18.75">
      <c r="A18" s="21"/>
      <c r="B18" s="22" t="s">
        <v>48</v>
      </c>
      <c r="C18" s="23"/>
      <c r="D18" s="24"/>
      <c r="E18" s="8" t="s">
        <v>45</v>
      </c>
      <c r="F18" s="3"/>
    </row>
    <row r="19" spans="1:6" ht="15">
      <c r="A19" s="14">
        <v>8</v>
      </c>
      <c r="B19" s="15" t="s">
        <v>61</v>
      </c>
      <c r="C19" s="15" t="s">
        <v>34</v>
      </c>
      <c r="D19" s="15">
        <v>1600</v>
      </c>
      <c r="E19" s="48">
        <v>85</v>
      </c>
      <c r="F19" s="3"/>
    </row>
    <row r="20" spans="1:6" ht="15">
      <c r="A20" s="14">
        <v>13</v>
      </c>
      <c r="B20" s="15" t="s">
        <v>62</v>
      </c>
      <c r="C20" s="15" t="s">
        <v>29</v>
      </c>
      <c r="D20" s="15">
        <v>1600</v>
      </c>
      <c r="E20" s="48" t="s">
        <v>138</v>
      </c>
      <c r="F20" s="3"/>
    </row>
    <row r="21" spans="1:6" ht="15">
      <c r="A21" s="29">
        <v>51</v>
      </c>
      <c r="B21" s="27" t="s">
        <v>63</v>
      </c>
      <c r="C21" s="27" t="s">
        <v>64</v>
      </c>
      <c r="D21" s="27" t="s">
        <v>17</v>
      </c>
      <c r="E21" s="49">
        <v>50</v>
      </c>
      <c r="F21" s="28"/>
    </row>
    <row r="22" spans="1:6" ht="15">
      <c r="A22" s="3"/>
      <c r="B22" s="3"/>
      <c r="C22" s="3"/>
      <c r="D22" s="3"/>
      <c r="E22" s="8">
        <v>135</v>
      </c>
      <c r="F22" s="3" t="s">
        <v>14</v>
      </c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8.75">
      <c r="A25" s="21"/>
      <c r="B25" s="22" t="s">
        <v>44</v>
      </c>
      <c r="C25" s="23"/>
      <c r="D25" s="24"/>
      <c r="E25" s="9" t="s">
        <v>45</v>
      </c>
      <c r="F25" s="3"/>
    </row>
    <row r="26" spans="1:6" ht="15">
      <c r="A26" s="14">
        <v>9</v>
      </c>
      <c r="B26" s="25" t="s">
        <v>57</v>
      </c>
      <c r="C26" s="15" t="s">
        <v>29</v>
      </c>
      <c r="D26" s="15">
        <v>1600</v>
      </c>
      <c r="E26" s="48">
        <v>57</v>
      </c>
      <c r="F26" s="3"/>
    </row>
    <row r="27" spans="1:6" ht="15">
      <c r="A27" s="14">
        <v>54</v>
      </c>
      <c r="B27" s="15" t="s">
        <v>58</v>
      </c>
      <c r="C27" s="15" t="s">
        <v>16</v>
      </c>
      <c r="D27" s="15" t="s">
        <v>17</v>
      </c>
      <c r="E27" s="48">
        <v>28</v>
      </c>
      <c r="F27" s="3"/>
    </row>
    <row r="28" spans="1:6" ht="15">
      <c r="A28" s="26">
        <v>52</v>
      </c>
      <c r="B28" s="27" t="s">
        <v>59</v>
      </c>
      <c r="C28" s="27" t="s">
        <v>60</v>
      </c>
      <c r="D28" s="27" t="s">
        <v>17</v>
      </c>
      <c r="E28" s="9">
        <v>10</v>
      </c>
      <c r="F28" s="3"/>
    </row>
    <row r="29" spans="1:6" ht="15">
      <c r="A29" s="3"/>
      <c r="B29" s="3"/>
      <c r="C29" s="3"/>
      <c r="D29" s="3"/>
      <c r="E29" s="9">
        <f>SUM(E26:E28)</f>
        <v>95</v>
      </c>
      <c r="F29" s="3" t="s">
        <v>14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8.75">
      <c r="A33" s="12"/>
      <c r="B33" s="13" t="s">
        <v>52</v>
      </c>
      <c r="C33" s="8"/>
      <c r="D33" s="8"/>
      <c r="E33" s="8" t="s">
        <v>45</v>
      </c>
      <c r="F33" s="3"/>
    </row>
    <row r="34" spans="1:6" ht="15">
      <c r="A34" s="14">
        <v>22</v>
      </c>
      <c r="B34" s="15" t="s">
        <v>53</v>
      </c>
      <c r="C34" s="16" t="s">
        <v>34</v>
      </c>
      <c r="D34" s="50" t="s">
        <v>46</v>
      </c>
      <c r="E34" s="48">
        <v>16</v>
      </c>
      <c r="F34" s="3"/>
    </row>
    <row r="35" spans="1:6" ht="15">
      <c r="A35" s="14">
        <v>27</v>
      </c>
      <c r="B35" s="15" t="s">
        <v>54</v>
      </c>
      <c r="C35" s="17" t="s">
        <v>23</v>
      </c>
      <c r="D35" s="15" t="s">
        <v>46</v>
      </c>
      <c r="E35" s="48" t="s">
        <v>138</v>
      </c>
      <c r="F35" s="3"/>
    </row>
    <row r="36" spans="1:6" ht="15">
      <c r="A36" s="18"/>
      <c r="B36" s="19"/>
      <c r="C36" s="20"/>
      <c r="D36" s="19"/>
      <c r="E36" s="48">
        <v>16</v>
      </c>
      <c r="F36" s="3" t="s">
        <v>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Voldemars Kalve</cp:lastModifiedBy>
  <cp:lastPrinted>2015-10-17T18:24:34Z</cp:lastPrinted>
  <dcterms:created xsi:type="dcterms:W3CDTF">2015-09-19T11:50:06Z</dcterms:created>
  <dcterms:modified xsi:type="dcterms:W3CDTF">2015-10-17T18:28:53Z</dcterms:modified>
  <cp:category/>
  <cp:version/>
  <cp:contentType/>
  <cp:contentStatus/>
</cp:coreProperties>
</file>