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45" windowWidth="10260" windowHeight="8265" activeTab="0"/>
  </bookViews>
  <sheets>
    <sheet name="4WD overall" sheetId="1" r:id="rId1"/>
    <sheet name="2WD overall" sheetId="2" r:id="rId2"/>
    <sheet name="juniors overall" sheetId="3" r:id="rId3"/>
    <sheet name="Nations overall" sheetId="4" r:id="rId4"/>
  </sheets>
  <definedNames>
    <definedName name="_xlnm.Print_Area" localSheetId="1">'2WD overall'!$A$1:$O$46</definedName>
    <definedName name="_xlnm.Print_Area" localSheetId="0">'4WD overall'!$A$1:$O$38</definedName>
    <definedName name="_xlnm.Print_Area" localSheetId="2">'juniors overall'!$A$1:$O$16</definedName>
    <definedName name="_xlnm.Print_Area" localSheetId="3">'Nations overall'!$A$2:$L$10</definedName>
    <definedName name="_xlnm.Print_Titles" localSheetId="1">'2WD overall'!$1:$2</definedName>
    <definedName name="_xlnm.Print_Titles" localSheetId="0">'4WD overall'!$1:$2</definedName>
  </definedNames>
  <calcPr fullCalcOnLoad="1"/>
</workbook>
</file>

<file path=xl/sharedStrings.xml><?xml version="1.0" encoding="utf-8"?>
<sst xmlns="http://schemas.openxmlformats.org/spreadsheetml/2006/main" count="498" uniqueCount="290">
  <si>
    <t>Place</t>
  </si>
  <si>
    <r>
      <t xml:space="preserve">Driver </t>
    </r>
    <r>
      <rPr>
        <b/>
        <i/>
        <sz val="8"/>
        <rFont val="Arial CE"/>
        <family val="0"/>
      </rPr>
      <t>(Surname and Name)</t>
    </r>
  </si>
  <si>
    <t>Nat.</t>
  </si>
  <si>
    <t>FIN</t>
  </si>
  <si>
    <t>Patrik Johansson</t>
  </si>
  <si>
    <t>Jesper Johansson</t>
  </si>
  <si>
    <t>Mats Jonsson</t>
  </si>
  <si>
    <t>Johnny Johansson</t>
  </si>
  <si>
    <t>EST</t>
  </si>
  <si>
    <t>SWE</t>
  </si>
  <si>
    <t>LIT</t>
  </si>
  <si>
    <t>LAT</t>
  </si>
  <si>
    <t>Guntars Zicāns</t>
  </si>
  <si>
    <t>RUS</t>
  </si>
  <si>
    <t>Andis Dauga</t>
  </si>
  <si>
    <t>Kaspar Koitla</t>
  </si>
  <si>
    <t>Jocke Nyman</t>
  </si>
  <si>
    <t>Bo Holmstrand</t>
  </si>
  <si>
    <t>Tomas Šipkauskas</t>
  </si>
  <si>
    <t>Aivis Aizsilnieks</t>
  </si>
  <si>
    <t>Kvaraciejus Rokas</t>
  </si>
  <si>
    <t>Marius Samuolis</t>
  </si>
  <si>
    <t>LITHUANIA</t>
  </si>
  <si>
    <t>SWEDEN</t>
  </si>
  <si>
    <t>Ramūnas Čapkauskas</t>
  </si>
  <si>
    <t>PLACE</t>
  </si>
  <si>
    <t>TOTAL POINTS</t>
  </si>
  <si>
    <t>BEST 3 RESULTS</t>
  </si>
  <si>
    <t>FINAL EVENT</t>
  </si>
  <si>
    <t>ESTONIA</t>
  </si>
  <si>
    <t>FINLAND</t>
  </si>
  <si>
    <t>RUSSIA</t>
  </si>
  <si>
    <t>LATVIA</t>
  </si>
  <si>
    <t>NORWAY</t>
  </si>
  <si>
    <t>DENMARK</t>
  </si>
  <si>
    <t>Ringolds Bērziņš</t>
  </si>
  <si>
    <t>Benediktas Vanagas</t>
  </si>
  <si>
    <t>Irina Kolomeytseva</t>
  </si>
  <si>
    <t xml:space="preserve"> NEZ 4WD CLASSIFICATION</t>
  </si>
  <si>
    <t>NEZ 2WD CLASSIFICATION</t>
  </si>
  <si>
    <t>NEZ JUNIORS CLASSIFICATION</t>
  </si>
  <si>
    <t>Arunas Lopetaitis</t>
  </si>
  <si>
    <t>Mantas Morkis</t>
  </si>
  <si>
    <t>Mindaugas Daunoravicius</t>
  </si>
  <si>
    <t>Arturas Daunoravicius</t>
  </si>
  <si>
    <t>Ralfs Sirmacis</t>
  </si>
  <si>
    <t>Karolis Raisys</t>
  </si>
  <si>
    <t>Maris Kulss</t>
  </si>
  <si>
    <t>Jonas Paukste</t>
  </si>
  <si>
    <t>LIT/UKR</t>
  </si>
  <si>
    <t>Giderius Notkus</t>
  </si>
  <si>
    <t>Ricardas Abelkis</t>
  </si>
  <si>
    <t>Rytis Lukauskas</t>
  </si>
  <si>
    <t>Dominykas Butvilas</t>
  </si>
  <si>
    <t>Renatas Vaitkevicius</t>
  </si>
  <si>
    <t>Vytautas Svedas</t>
  </si>
  <si>
    <t>Maris Neiksans</t>
  </si>
  <si>
    <t>Rokas Lipeikis</t>
  </si>
  <si>
    <t>Inga Lipeikyte</t>
  </si>
  <si>
    <t>Stanislav Travnikov</t>
  </si>
  <si>
    <t>Konatantin Samushiya</t>
  </si>
  <si>
    <t>Artem Nazarom</t>
  </si>
  <si>
    <t>Kestutis Girstautas</t>
  </si>
  <si>
    <t>Saulius Girdauskas</t>
  </si>
  <si>
    <t>Audrius Sosas</t>
  </si>
  <si>
    <t>Dalius Strizanas</t>
  </si>
  <si>
    <t>Alexey Shemet</t>
  </si>
  <si>
    <t>Dainius Matijosaitis</t>
  </si>
  <si>
    <t>Mindaugas Cepulis</t>
  </si>
  <si>
    <t>Karlis Nebars</t>
  </si>
  <si>
    <t>Gundars Berkis</t>
  </si>
  <si>
    <t>Paulius Nanartavicius</t>
  </si>
  <si>
    <t>Ramunas Nanartavicius</t>
  </si>
  <si>
    <t>Ignas Taletavicius</t>
  </si>
  <si>
    <t>Audrius Pivoras</t>
  </si>
  <si>
    <t>Tomas Stabingis</t>
  </si>
  <si>
    <t>Dominykas Versinskas</t>
  </si>
  <si>
    <t>Gatis Kiemencis</t>
  </si>
  <si>
    <t>Marcis Gaspazins</t>
  </si>
  <si>
    <t>Linas Vaskys</t>
  </si>
  <si>
    <t>Laurynas Paskevicius</t>
  </si>
  <si>
    <t>Remigijus Veikalas</t>
  </si>
  <si>
    <t>Pranas Swedas</t>
  </si>
  <si>
    <t>Miko Owe Niinemae</t>
  </si>
  <si>
    <t>Martin Valter</t>
  </si>
  <si>
    <t>Egils Ile</t>
  </si>
  <si>
    <t>Maris Ile</t>
  </si>
  <si>
    <t>Renaldas Seiniauskas</t>
  </si>
  <si>
    <t>Agne Lauciuviene</t>
  </si>
  <si>
    <t>Konstantinas Gorbas</t>
  </si>
  <si>
    <t>Andrej Andriushkin</t>
  </si>
  <si>
    <t>LIT/RUS</t>
  </si>
  <si>
    <t>Janis Berkis</t>
  </si>
  <si>
    <t>Edgars Ceporjus</t>
  </si>
  <si>
    <t>Tomas Savickas</t>
  </si>
  <si>
    <t>Gintautas Leliukas</t>
  </si>
  <si>
    <t>Karolis Slugzdinis</t>
  </si>
  <si>
    <t>Tomas Mickus</t>
  </si>
  <si>
    <t>Miko Owe Niinemää</t>
  </si>
  <si>
    <t>Karolis Siugzdinis</t>
  </si>
  <si>
    <t>Per-Arne Sääv</t>
  </si>
  <si>
    <t>Kalle Lexe</t>
  </si>
  <si>
    <t>Mikael Lindqvist</t>
  </si>
  <si>
    <t>Per Andersson</t>
  </si>
  <si>
    <t xml:space="preserve">Martins Svilis </t>
  </si>
  <si>
    <t>Björn Persson</t>
  </si>
  <si>
    <t>Anders Olsson</t>
  </si>
  <si>
    <t>Sami Valme</t>
  </si>
  <si>
    <t>Kaj Nordling</t>
  </si>
  <si>
    <t>Martin Hagman</t>
  </si>
  <si>
    <t>Lotta Lundqvist</t>
  </si>
  <si>
    <t>Robert Jakobsson</t>
  </si>
  <si>
    <t>Amelie Jakobsson</t>
  </si>
  <si>
    <t>Osborn Eklund</t>
  </si>
  <si>
    <t>Amelie Berg</t>
  </si>
  <si>
    <t>Fredrik Åhs</t>
  </si>
  <si>
    <t>Henrik Oscarson</t>
  </si>
  <si>
    <t>Patrik Åhman</t>
  </si>
  <si>
    <t>Pontus Åhman</t>
  </si>
  <si>
    <t>Patrik Ottosson</t>
  </si>
  <si>
    <t xml:space="preserve">Stefan Ottosson </t>
  </si>
  <si>
    <t>Daniel Brorsson</t>
  </si>
  <si>
    <t>Timmy Berntsson</t>
  </si>
  <si>
    <t>Ostberg Mads</t>
  </si>
  <si>
    <t>Andersson Jonas</t>
  </si>
  <si>
    <t>NOR/SWE</t>
  </si>
  <si>
    <t>Andres Ots/Ivask Alo</t>
  </si>
  <si>
    <t>Neikšāns Andis</t>
  </si>
  <si>
    <t>Dzirkalis Pēteris</t>
  </si>
  <si>
    <t xml:space="preserve">Aus Rainer </t>
  </si>
  <si>
    <t>Koskinen Simo</t>
  </si>
  <si>
    <t>Korge Timmu</t>
  </si>
  <si>
    <t>Pints Erki</t>
  </si>
  <si>
    <t>Zavershinskaya Anna</t>
  </si>
  <si>
    <t>Tagirov Dmitry</t>
  </si>
  <si>
    <t>Ali-Rantala Kari</t>
  </si>
  <si>
    <t>Lehtonen Ossi</t>
  </si>
  <si>
    <t>Latvala Jari</t>
  </si>
  <si>
    <t>Mustalahti Kari</t>
  </si>
  <si>
    <t>Ernstsons Miks</t>
  </si>
  <si>
    <t>Rāviņš Rihards</t>
  </si>
  <si>
    <t>Grīva Aleksandrs</t>
  </si>
  <si>
    <t>Veilands Jānis</t>
  </si>
  <si>
    <t>Cherkasov Evgeny</t>
  </si>
  <si>
    <t>Lukka Mikko</t>
  </si>
  <si>
    <t>RUS/FIN</t>
  </si>
  <si>
    <t>Sidorenko Yury</t>
  </si>
  <si>
    <t>Mirkotan Vasily</t>
  </si>
  <si>
    <t>Osokin Yury</t>
  </si>
  <si>
    <t>Kalniņš Ainārs</t>
  </si>
  <si>
    <t>RUS/LAT</t>
  </si>
  <si>
    <t xml:space="preserve">Jānis Āzis </t>
  </si>
  <si>
    <t>Princis Ainārs</t>
  </si>
  <si>
    <t>Illi Jukka</t>
  </si>
  <si>
    <t>Kivilahti Tommi</t>
  </si>
  <si>
    <t>Uger Sergey</t>
  </si>
  <si>
    <t>Afonin Vladimir</t>
  </si>
  <si>
    <t>Soskin Mikhail</t>
  </si>
  <si>
    <t>Arshansky Yury</t>
  </si>
  <si>
    <t>Survilaite Joana</t>
  </si>
  <si>
    <t>Surviliene Vesta</t>
  </si>
  <si>
    <t>Savela Pekka</t>
  </si>
  <si>
    <t>Māākila Ville</t>
  </si>
  <si>
    <t>Reshetov Alexey</t>
  </si>
  <si>
    <t>Koosa Karl</t>
  </si>
  <si>
    <t>RUS/EST</t>
  </si>
  <si>
    <t>Feldmanis Jānis</t>
  </si>
  <si>
    <t>Jesse Anrijs</t>
  </si>
  <si>
    <t>Bērziņš Aivars</t>
  </si>
  <si>
    <t>Šeflers Māris</t>
  </si>
  <si>
    <t xml:space="preserve">Dūcis Jānis </t>
  </si>
  <si>
    <t>Kampe Guntis</t>
  </si>
  <si>
    <t>Kapustin Roman</t>
  </si>
  <si>
    <t>Markkanen Timo</t>
  </si>
  <si>
    <t>Kanninen Veikko</t>
  </si>
  <si>
    <t>ret</t>
  </si>
  <si>
    <t>Plangi Siim</t>
  </si>
  <si>
    <t>Sarapuu Marek</t>
  </si>
  <si>
    <t>Jeets Raul</t>
  </si>
  <si>
    <t>Toom Andrus</t>
  </si>
  <si>
    <t>Andrey S/ Vostryakov G./Troshkin.</t>
  </si>
  <si>
    <t>Kuznetsov Vadim</t>
  </si>
  <si>
    <t>Mikhailov Alexander</t>
  </si>
  <si>
    <t>Kokins Normunds</t>
  </si>
  <si>
    <t>Philippov Nikita</t>
  </si>
  <si>
    <t>Gerasimenkov Sergey</t>
  </si>
  <si>
    <t>Smirnov Andrey</t>
  </si>
  <si>
    <t>Galkevich Andrey</t>
  </si>
  <si>
    <t>Korolev Dmitry</t>
  </si>
  <si>
    <t>Kalachev Evgeny</t>
  </si>
  <si>
    <t>Scherbakov Pavel</t>
  </si>
  <si>
    <t>Panova Tatyana</t>
  </si>
  <si>
    <t>Lukyaynuk Alekxey</t>
  </si>
  <si>
    <t>Arnautov Alexey/Kapustin R.</t>
  </si>
  <si>
    <t>Zilvinas Sakalauskas/Sošas A.</t>
  </si>
  <si>
    <t>ABRAM Markus</t>
  </si>
  <si>
    <t>Vōsa Jarmo</t>
  </si>
  <si>
    <t>Est</t>
  </si>
  <si>
    <t>Mänty Marko</t>
  </si>
  <si>
    <t>Joni Mäkeöä</t>
  </si>
  <si>
    <t>Ķilpis Ivo</t>
  </si>
  <si>
    <t>Ceriņš Artis</t>
  </si>
  <si>
    <t>Nokkanen Antti</t>
  </si>
  <si>
    <t>Tankka Markus</t>
  </si>
  <si>
    <t>Myachin Dmitriy</t>
  </si>
  <si>
    <t>Kuzminov Jurij</t>
  </si>
  <si>
    <t>Mārcis Ķenavs</t>
  </si>
  <si>
    <t>Rantasalo Mika</t>
  </si>
  <si>
    <t>Rönnemaa Tero</t>
  </si>
  <si>
    <t>Ivanov Vladimir</t>
  </si>
  <si>
    <t>Zimin Oleg</t>
  </si>
  <si>
    <t>Rönnemaa Tomi</t>
  </si>
  <si>
    <t>Linnaketo Antti</t>
  </si>
  <si>
    <t>Nikonchuk Dmitry</t>
  </si>
  <si>
    <t>Mikheyev Mikhail</t>
  </si>
  <si>
    <t>Sepp Tõnu</t>
  </si>
  <si>
    <t>Galkin Viacheslav</t>
  </si>
  <si>
    <t>Morkus Mantas</t>
  </si>
  <si>
    <t>Balodis Edgars</t>
  </si>
  <si>
    <t>Laivinieks Oskars</t>
  </si>
  <si>
    <t>Ausmees Raiko</t>
  </si>
  <si>
    <t>Yakovchenko Dmitriy</t>
  </si>
  <si>
    <t>Paukste Jonas</t>
  </si>
  <si>
    <t>Pukis Ivo</t>
  </si>
  <si>
    <t>Seglins Agnis</t>
  </si>
  <si>
    <t>Lielkajis Guntis</t>
  </si>
  <si>
    <t>Baubinas Ricardas</t>
  </si>
  <si>
    <t>Juga Virko</t>
  </si>
  <si>
    <t>Kavender Jari</t>
  </si>
  <si>
    <t>Thil Heikki</t>
  </si>
  <si>
    <t>Immonen Risto</t>
  </si>
  <si>
    <t>Pipiras Jonas</t>
  </si>
  <si>
    <t>Vaher Maila</t>
  </si>
  <si>
    <t>Kinnunen Jarno</t>
  </si>
  <si>
    <t>Liepins Ivars</t>
  </si>
  <si>
    <t>Kortesuo Mikko</t>
  </si>
  <si>
    <t>Asunmaa Teemu</t>
  </si>
  <si>
    <t>Tiainen Pasi</t>
  </si>
  <si>
    <t>Korhonen Janne</t>
  </si>
  <si>
    <t>Liepins Valters</t>
  </si>
  <si>
    <t>Blums Emils</t>
  </si>
  <si>
    <t>Subi Kristo</t>
  </si>
  <si>
    <t>Mikelsons Vilnis</t>
  </si>
  <si>
    <t>Baubinaite Gabriele</t>
  </si>
  <si>
    <t>Ringenberg Marko</t>
  </si>
  <si>
    <t>Andersson Rene</t>
  </si>
  <si>
    <t>Houvinen Osmo</t>
  </si>
  <si>
    <t>Penttinen Mikael</t>
  </si>
  <si>
    <t>Babachinas Ramunas</t>
  </si>
  <si>
    <t>Kivi Karita</t>
  </si>
  <si>
    <t>Luukkonen Seppo</t>
  </si>
  <si>
    <t>Rastorguejevs Peteris</t>
  </si>
  <si>
    <t>Nummela Teppo</t>
  </si>
  <si>
    <t>Välimäki Hannu</t>
  </si>
  <si>
    <t>Tiainen Pentti</t>
  </si>
  <si>
    <t>Asiakainen Juha</t>
  </si>
  <si>
    <t>Veiksans Normunds</t>
  </si>
  <si>
    <t>Vecgailis Ilmars</t>
  </si>
  <si>
    <t>Sepp Teele</t>
  </si>
  <si>
    <t xml:space="preserve"> Mikhail Skripnikov</t>
  </si>
  <si>
    <t>Anton Grechko</t>
  </si>
  <si>
    <t>Markus Abram</t>
  </si>
  <si>
    <t>Jarmo Vōsa</t>
  </si>
  <si>
    <t>Armands Ķenavs</t>
  </si>
  <si>
    <t>Kivi karita</t>
  </si>
  <si>
    <t>Asikainen Juha</t>
  </si>
  <si>
    <t>Driver (Surname and Name)</t>
  </si>
  <si>
    <t>Co-driver (Surname and Name)</t>
  </si>
  <si>
    <t>Kenavs Armands</t>
  </si>
  <si>
    <t>2.EVENTLjungbu</t>
  </si>
  <si>
    <t>1.EVENT Utena</t>
  </si>
  <si>
    <t>3.EVENT Bjorkelangen</t>
  </si>
  <si>
    <t>4.EVENT Otepaa</t>
  </si>
  <si>
    <t>5.EVENT Trollhattan</t>
  </si>
  <si>
    <t>6.EVENT Liepaja</t>
  </si>
  <si>
    <t>7.EVENT Reykavik</t>
  </si>
  <si>
    <t>8. EVENT Kuldiga</t>
  </si>
  <si>
    <t>Gorelovs Aleksandrs</t>
  </si>
  <si>
    <t>Skuridins Igors</t>
  </si>
  <si>
    <t>Jakubonis Mantas</t>
  </si>
  <si>
    <t>Kašalyna Mindaugas</t>
  </si>
  <si>
    <t>Samsonas Martynas</t>
  </si>
  <si>
    <t>Varza Mindaugas</t>
  </si>
  <si>
    <t>Čiutele Dovilas</t>
  </si>
  <si>
    <t>Dainys Aleksandras</t>
  </si>
  <si>
    <t>Pontus Tidemand</t>
  </si>
  <si>
    <t>Stig Rune Skjaermoen</t>
  </si>
  <si>
    <t>SWE/NOR</t>
  </si>
  <si>
    <t>Janis Vorobjovs</t>
  </si>
  <si>
    <t>Aivis Egle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</si>
</sst>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2">
    <font>
      <sz val="10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6"/>
      <name val="Arial CE"/>
      <family val="0"/>
    </font>
    <font>
      <b/>
      <i/>
      <sz val="8"/>
      <name val="Arial CE"/>
      <family val="0"/>
    </font>
    <font>
      <b/>
      <sz val="10"/>
      <name val="Arial CE"/>
      <family val="0"/>
    </font>
    <font>
      <sz val="8"/>
      <name val="Arial"/>
      <family val="2"/>
    </font>
    <font>
      <sz val="6"/>
      <name val="Arial CE"/>
      <family val="0"/>
    </font>
    <font>
      <b/>
      <sz val="14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strike/>
      <sz val="12"/>
      <name val="Calibri"/>
      <family val="2"/>
    </font>
    <font>
      <b/>
      <i/>
      <sz val="1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7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/>
    </xf>
    <xf numFmtId="0" fontId="27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/>
    </xf>
    <xf numFmtId="0" fontId="27" fillId="0" borderId="10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5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27" fillId="33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/>
    </xf>
    <xf numFmtId="0" fontId="27" fillId="33" borderId="10" xfId="0" applyFont="1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27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7" fillId="0" borderId="13" xfId="0" applyFont="1" applyFill="1" applyBorder="1" applyAlignment="1">
      <alignment horizontal="center"/>
    </xf>
    <xf numFmtId="0" fontId="27" fillId="33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30" fillId="0" borderId="15" xfId="0" applyFont="1" applyFill="1" applyBorder="1" applyAlignment="1">
      <alignment horizontal="center" vertical="center" textRotation="90"/>
    </xf>
    <xf numFmtId="0" fontId="30" fillId="0" borderId="16" xfId="0" applyFont="1" applyFill="1" applyBorder="1" applyAlignment="1">
      <alignment horizontal="center" vertical="center" textRotation="90" wrapText="1"/>
    </xf>
    <xf numFmtId="0" fontId="30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30" fillId="0" borderId="17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vertical="center" wrapText="1"/>
    </xf>
    <xf numFmtId="0" fontId="30" fillId="0" borderId="15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left"/>
    </xf>
    <xf numFmtId="0" fontId="30" fillId="0" borderId="14" xfId="0" applyFont="1" applyFill="1" applyBorder="1" applyAlignment="1">
      <alignment horizontal="left" vertical="center"/>
    </xf>
    <xf numFmtId="0" fontId="30" fillId="0" borderId="15" xfId="0" applyFont="1" applyFill="1" applyBorder="1" applyAlignment="1">
      <alignment horizontal="left" vertical="center"/>
    </xf>
    <xf numFmtId="0" fontId="30" fillId="0" borderId="17" xfId="0" applyFont="1" applyFill="1" applyBorder="1" applyAlignment="1">
      <alignment horizontal="center" vertical="center" textRotation="90" wrapText="1"/>
    </xf>
    <xf numFmtId="0" fontId="30" fillId="0" borderId="17" xfId="0" applyFont="1" applyFill="1" applyBorder="1" applyAlignment="1">
      <alignment horizontal="center" vertical="center" textRotation="90"/>
    </xf>
    <xf numFmtId="0" fontId="30" fillId="0" borderId="19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30" fillId="33" borderId="17" xfId="0" applyFont="1" applyFill="1" applyBorder="1" applyAlignment="1">
      <alignment horizontal="center" vertical="center" textRotation="90" wrapText="1"/>
    </xf>
    <xf numFmtId="0" fontId="27" fillId="0" borderId="18" xfId="0" applyFont="1" applyFill="1" applyBorder="1" applyAlignment="1">
      <alignment/>
    </xf>
    <xf numFmtId="0" fontId="30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SheetLayoutView="115" zoomScalePageLayoutView="0" workbookViewId="0" topLeftCell="A1">
      <selection activeCell="P8" sqref="P8"/>
    </sheetView>
  </sheetViews>
  <sheetFormatPr defaultColWidth="9.140625" defaultRowHeight="12.75"/>
  <cols>
    <col min="1" max="1" width="6.8515625" style="4" customWidth="1"/>
    <col min="2" max="2" width="26.57421875" style="4" bestFit="1" customWidth="1"/>
    <col min="3" max="3" width="31.57421875" style="4" bestFit="1" customWidth="1"/>
    <col min="4" max="4" width="10.00390625" style="4" customWidth="1"/>
    <col min="5" max="5" width="4.00390625" style="2" customWidth="1"/>
    <col min="6" max="8" width="4.00390625" style="4" customWidth="1"/>
    <col min="9" max="9" width="4.140625" style="4" customWidth="1"/>
    <col min="10" max="12" width="4.00390625" style="4" customWidth="1"/>
    <col min="13" max="13" width="5.8515625" style="2" bestFit="1" customWidth="1"/>
    <col min="14" max="14" width="5.57421875" style="4" bestFit="1" customWidth="1"/>
    <col min="15" max="15" width="5.7109375" style="3" bestFit="1" customWidth="1"/>
    <col min="16" max="16" width="6.140625" style="4" customWidth="1"/>
    <col min="17" max="16384" width="9.140625" style="4" customWidth="1"/>
  </cols>
  <sheetData>
    <row r="1" spans="1:16" ht="16.5" thickBot="1">
      <c r="A1" s="54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7"/>
    </row>
    <row r="2" spans="1:18" ht="95.25" customHeight="1" thickBot="1">
      <c r="A2" s="50" t="s">
        <v>0</v>
      </c>
      <c r="B2" s="51" t="s">
        <v>266</v>
      </c>
      <c r="C2" s="51" t="s">
        <v>267</v>
      </c>
      <c r="D2" s="47" t="s">
        <v>2</v>
      </c>
      <c r="E2" s="38" t="s">
        <v>270</v>
      </c>
      <c r="F2" s="38" t="s">
        <v>269</v>
      </c>
      <c r="G2" s="38" t="s">
        <v>271</v>
      </c>
      <c r="H2" s="38" t="s">
        <v>272</v>
      </c>
      <c r="I2" s="38" t="s">
        <v>273</v>
      </c>
      <c r="J2" s="38" t="s">
        <v>274</v>
      </c>
      <c r="K2" s="38" t="s">
        <v>275</v>
      </c>
      <c r="L2" s="38" t="s">
        <v>276</v>
      </c>
      <c r="M2" s="39" t="s">
        <v>27</v>
      </c>
      <c r="N2" s="56" t="s">
        <v>28</v>
      </c>
      <c r="O2" s="52" t="s">
        <v>26</v>
      </c>
      <c r="P2" s="53" t="s">
        <v>25</v>
      </c>
      <c r="Q2" s="48"/>
      <c r="R2" s="2"/>
    </row>
    <row r="3" spans="1:16" ht="15.75">
      <c r="A3" s="28">
        <v>1</v>
      </c>
      <c r="B3" s="29" t="s">
        <v>288</v>
      </c>
      <c r="C3" s="49" t="s">
        <v>12</v>
      </c>
      <c r="D3" s="49" t="s">
        <v>11</v>
      </c>
      <c r="E3" s="34">
        <v>20</v>
      </c>
      <c r="F3" s="34"/>
      <c r="G3" s="34"/>
      <c r="H3" s="34">
        <v>15</v>
      </c>
      <c r="I3" s="34"/>
      <c r="J3" s="34">
        <v>16</v>
      </c>
      <c r="K3" s="34"/>
      <c r="L3" s="34"/>
      <c r="M3" s="28">
        <f>E3+F3+G3+H3+I3+J3</f>
        <v>51</v>
      </c>
      <c r="N3" s="34"/>
      <c r="O3" s="34"/>
      <c r="P3" s="29"/>
    </row>
    <row r="4" spans="1:13" ht="15.75">
      <c r="A4" s="2">
        <v>2</v>
      </c>
      <c r="B4" s="4" t="s">
        <v>15</v>
      </c>
      <c r="C4" s="1" t="s">
        <v>126</v>
      </c>
      <c r="D4" s="1" t="s">
        <v>13</v>
      </c>
      <c r="E4" s="24">
        <v>16</v>
      </c>
      <c r="F4" s="3"/>
      <c r="G4" s="3"/>
      <c r="H4" s="3">
        <v>18</v>
      </c>
      <c r="I4" s="3"/>
      <c r="J4" s="3">
        <v>20</v>
      </c>
      <c r="K4" s="3"/>
      <c r="L4" s="3">
        <v>18</v>
      </c>
      <c r="M4" s="2">
        <f>E4+F4+G4+H4+I4+J4-16</f>
        <v>38</v>
      </c>
    </row>
    <row r="5" spans="1:14" ht="15.75">
      <c r="A5" s="2">
        <v>3</v>
      </c>
      <c r="B5" s="4" t="s">
        <v>53</v>
      </c>
      <c r="C5" s="1" t="s">
        <v>54</v>
      </c>
      <c r="D5" s="1" t="s">
        <v>10</v>
      </c>
      <c r="E5" s="3">
        <v>18</v>
      </c>
      <c r="F5" s="3"/>
      <c r="G5" s="3"/>
      <c r="H5" s="3">
        <v>12</v>
      </c>
      <c r="I5" s="3"/>
      <c r="J5" s="3"/>
      <c r="K5" s="3"/>
      <c r="L5" s="3"/>
      <c r="M5" s="2">
        <f>E5+F5+G5+H5+I5+J5</f>
        <v>30</v>
      </c>
      <c r="N5" s="3"/>
    </row>
    <row r="6" spans="1:15" ht="15.75">
      <c r="A6" s="2">
        <v>4</v>
      </c>
      <c r="B6" s="4" t="s">
        <v>131</v>
      </c>
      <c r="C6" s="4" t="s">
        <v>132</v>
      </c>
      <c r="D6" s="4" t="s">
        <v>8</v>
      </c>
      <c r="H6" s="4">
        <v>11</v>
      </c>
      <c r="J6" s="4">
        <v>14</v>
      </c>
      <c r="M6" s="2">
        <f>E6+F6+G6+H6+I6+J6</f>
        <v>25</v>
      </c>
      <c r="O6" s="4"/>
    </row>
    <row r="7" spans="1:14" ht="15.75">
      <c r="A7" s="2">
        <v>5</v>
      </c>
      <c r="B7" s="4" t="s">
        <v>289</v>
      </c>
      <c r="C7" s="1" t="s">
        <v>14</v>
      </c>
      <c r="D7" s="1" t="s">
        <v>11</v>
      </c>
      <c r="E7" s="3">
        <v>14</v>
      </c>
      <c r="F7" s="3"/>
      <c r="G7" s="3"/>
      <c r="H7" s="3">
        <v>9</v>
      </c>
      <c r="I7" s="3"/>
      <c r="J7" s="3"/>
      <c r="K7" s="3"/>
      <c r="L7" s="3">
        <v>16</v>
      </c>
      <c r="M7" s="2">
        <f>E7+F7+G7+H7+I7+J7</f>
        <v>23</v>
      </c>
      <c r="N7" s="3"/>
    </row>
    <row r="8" spans="1:15" ht="15.75">
      <c r="A8" s="2">
        <v>6</v>
      </c>
      <c r="B8" s="4" t="s">
        <v>104</v>
      </c>
      <c r="C8" s="1" t="s">
        <v>19</v>
      </c>
      <c r="D8" s="1" t="s">
        <v>11</v>
      </c>
      <c r="E8" s="3">
        <v>13</v>
      </c>
      <c r="F8" s="3"/>
      <c r="G8" s="3"/>
      <c r="H8" s="3">
        <v>10</v>
      </c>
      <c r="I8" s="3"/>
      <c r="J8" s="3"/>
      <c r="K8" s="3"/>
      <c r="L8" s="3"/>
      <c r="M8" s="2">
        <f>E8+F8+G8+H8+I8+J8</f>
        <v>23</v>
      </c>
      <c r="O8" s="4"/>
    </row>
    <row r="9" spans="1:14" ht="15.75">
      <c r="A9" s="2">
        <v>7</v>
      </c>
      <c r="B9" s="4" t="s">
        <v>6</v>
      </c>
      <c r="C9" s="4" t="s">
        <v>7</v>
      </c>
      <c r="D9" s="4" t="s">
        <v>9</v>
      </c>
      <c r="F9" s="4">
        <v>20</v>
      </c>
      <c r="M9" s="2">
        <f>E9+F9+G9+H9+I9+J9</f>
        <v>20</v>
      </c>
      <c r="N9" s="3"/>
    </row>
    <row r="10" spans="1:13" ht="15.75">
      <c r="A10" s="2">
        <v>8</v>
      </c>
      <c r="B10" s="4" t="s">
        <v>123</v>
      </c>
      <c r="C10" s="4" t="s">
        <v>124</v>
      </c>
      <c r="D10" s="4" t="s">
        <v>125</v>
      </c>
      <c r="H10" s="4">
        <v>20</v>
      </c>
      <c r="M10" s="2">
        <f>E10+F10+G10+H10+I10+J10</f>
        <v>20</v>
      </c>
    </row>
    <row r="11" spans="1:13" ht="15.75">
      <c r="A11" s="2">
        <v>9</v>
      </c>
      <c r="B11" s="4" t="s">
        <v>285</v>
      </c>
      <c r="C11" s="4" t="s">
        <v>286</v>
      </c>
      <c r="D11" s="4" t="s">
        <v>287</v>
      </c>
      <c r="I11" s="4">
        <v>20</v>
      </c>
      <c r="M11" s="2">
        <f>E11+F11+G11+H11+I11+J11</f>
        <v>20</v>
      </c>
    </row>
    <row r="12" spans="1:14" ht="15.75">
      <c r="A12" s="2">
        <v>10</v>
      </c>
      <c r="B12" s="4" t="s">
        <v>100</v>
      </c>
      <c r="C12" s="4" t="s">
        <v>101</v>
      </c>
      <c r="D12" s="4" t="s">
        <v>9</v>
      </c>
      <c r="E12" s="4"/>
      <c r="F12" s="4">
        <v>18</v>
      </c>
      <c r="M12" s="2">
        <f>E12+F12+G12+H12+I12+J12</f>
        <v>18</v>
      </c>
      <c r="N12" s="3"/>
    </row>
    <row r="13" spans="1:15" ht="15.75">
      <c r="A13" s="2">
        <v>11</v>
      </c>
      <c r="B13" s="4" t="s">
        <v>176</v>
      </c>
      <c r="C13" s="1" t="s">
        <v>177</v>
      </c>
      <c r="D13" s="1" t="s">
        <v>8</v>
      </c>
      <c r="E13" s="3"/>
      <c r="F13" s="3"/>
      <c r="G13" s="3"/>
      <c r="H13" s="3"/>
      <c r="I13" s="3"/>
      <c r="J13" s="3">
        <v>18</v>
      </c>
      <c r="K13" s="3"/>
      <c r="L13" s="3">
        <v>10</v>
      </c>
      <c r="M13" s="2">
        <f>E13+F13+G13+H13+I13+J13</f>
        <v>18</v>
      </c>
      <c r="O13" s="4"/>
    </row>
    <row r="14" spans="1:14" ht="15.75">
      <c r="A14" s="2">
        <v>12</v>
      </c>
      <c r="B14" s="4" t="s">
        <v>4</v>
      </c>
      <c r="C14" s="4" t="s">
        <v>5</v>
      </c>
      <c r="D14" s="4" t="s">
        <v>9</v>
      </c>
      <c r="E14" s="4"/>
      <c r="F14" s="4">
        <v>16</v>
      </c>
      <c r="M14" s="2">
        <f>E14+F14+G14+H14+I14+J14</f>
        <v>16</v>
      </c>
      <c r="N14" s="3"/>
    </row>
    <row r="15" spans="1:13" ht="15.75">
      <c r="A15" s="2">
        <v>13</v>
      </c>
      <c r="B15" s="4" t="s">
        <v>66</v>
      </c>
      <c r="C15" s="1" t="s">
        <v>180</v>
      </c>
      <c r="D15" s="1" t="s">
        <v>13</v>
      </c>
      <c r="E15" s="23">
        <v>4</v>
      </c>
      <c r="H15" s="3">
        <v>5</v>
      </c>
      <c r="I15" s="3"/>
      <c r="J15" s="3">
        <v>11</v>
      </c>
      <c r="K15" s="3"/>
      <c r="L15" s="3">
        <v>14</v>
      </c>
      <c r="M15" s="2">
        <f>E15+F15+G15+H15+I15+J15-4</f>
        <v>16</v>
      </c>
    </row>
    <row r="16" spans="1:14" ht="15.75">
      <c r="A16" s="2">
        <v>14</v>
      </c>
      <c r="B16" s="4" t="s">
        <v>192</v>
      </c>
      <c r="C16" s="4" t="s">
        <v>193</v>
      </c>
      <c r="D16" s="4" t="s">
        <v>13</v>
      </c>
      <c r="H16" s="4">
        <v>16</v>
      </c>
      <c r="J16" s="4" t="s">
        <v>175</v>
      </c>
      <c r="M16" s="2">
        <v>16</v>
      </c>
      <c r="N16" s="3"/>
    </row>
    <row r="17" spans="1:14" ht="15.75">
      <c r="A17" s="2">
        <v>15</v>
      </c>
      <c r="B17" s="4" t="s">
        <v>134</v>
      </c>
      <c r="C17" s="4" t="s">
        <v>133</v>
      </c>
      <c r="D17" s="4" t="s">
        <v>13</v>
      </c>
      <c r="H17" s="4">
        <v>8</v>
      </c>
      <c r="J17" s="4">
        <v>8</v>
      </c>
      <c r="M17" s="2">
        <f>E17+F17+G17+H17+I17+J17</f>
        <v>16</v>
      </c>
      <c r="N17" s="3"/>
    </row>
    <row r="18" spans="1:14" ht="15.75">
      <c r="A18" s="2">
        <v>16</v>
      </c>
      <c r="B18" s="4" t="s">
        <v>55</v>
      </c>
      <c r="C18" s="1" t="s">
        <v>194</v>
      </c>
      <c r="D18" s="1" t="s">
        <v>10</v>
      </c>
      <c r="E18" s="3">
        <v>15</v>
      </c>
      <c r="F18" s="3"/>
      <c r="G18" s="3"/>
      <c r="H18" s="3"/>
      <c r="I18" s="3"/>
      <c r="J18" s="3" t="s">
        <v>175</v>
      </c>
      <c r="K18" s="3"/>
      <c r="L18" s="3"/>
      <c r="M18" s="2">
        <f>E18+F18+G18+H18+I18</f>
        <v>15</v>
      </c>
      <c r="N18" s="3"/>
    </row>
    <row r="19" spans="1:13" ht="15.75">
      <c r="A19" s="2">
        <v>17</v>
      </c>
      <c r="B19" s="4" t="s">
        <v>16</v>
      </c>
      <c r="C19" s="4" t="s">
        <v>17</v>
      </c>
      <c r="D19" s="4" t="s">
        <v>9</v>
      </c>
      <c r="F19" s="4">
        <v>15</v>
      </c>
      <c r="M19" s="2">
        <f>E19+F19+G19+H19+I19+J19</f>
        <v>15</v>
      </c>
    </row>
    <row r="20" spans="1:14" ht="15.75">
      <c r="A20" s="2">
        <v>18</v>
      </c>
      <c r="B20" s="4" t="s">
        <v>166</v>
      </c>
      <c r="C20" s="1" t="s">
        <v>167</v>
      </c>
      <c r="D20" s="1" t="s">
        <v>11</v>
      </c>
      <c r="E20" s="3"/>
      <c r="F20" s="3"/>
      <c r="G20" s="3"/>
      <c r="H20" s="3"/>
      <c r="I20" s="3"/>
      <c r="J20" s="3">
        <v>15</v>
      </c>
      <c r="K20" s="3"/>
      <c r="L20" s="3">
        <v>20</v>
      </c>
      <c r="M20" s="2">
        <f>E20+F20+G20+H20+I20+J20</f>
        <v>15</v>
      </c>
      <c r="N20" s="3"/>
    </row>
    <row r="21" spans="1:13" ht="15.75">
      <c r="A21" s="2">
        <v>19</v>
      </c>
      <c r="B21" s="4" t="s">
        <v>102</v>
      </c>
      <c r="C21" s="4" t="s">
        <v>103</v>
      </c>
      <c r="D21" s="4" t="s">
        <v>9</v>
      </c>
      <c r="E21" s="4"/>
      <c r="F21" s="4">
        <v>14</v>
      </c>
      <c r="M21" s="2">
        <f>E21+F21+G21+H21+I21+J21</f>
        <v>14</v>
      </c>
    </row>
    <row r="22" spans="1:14" ht="15.75">
      <c r="A22" s="2">
        <v>20</v>
      </c>
      <c r="B22" s="4" t="s">
        <v>127</v>
      </c>
      <c r="C22" s="4" t="s">
        <v>128</v>
      </c>
      <c r="D22" s="4" t="s">
        <v>11</v>
      </c>
      <c r="H22" s="4">
        <v>14</v>
      </c>
      <c r="M22" s="2">
        <f>E22+F22+G22+H22+I22+J22</f>
        <v>14</v>
      </c>
      <c r="N22" s="3"/>
    </row>
    <row r="23" spans="1:15" ht="15.75">
      <c r="A23" s="2">
        <v>21</v>
      </c>
      <c r="B23" s="4" t="s">
        <v>105</v>
      </c>
      <c r="C23" s="4" t="s">
        <v>106</v>
      </c>
      <c r="D23" s="4" t="s">
        <v>9</v>
      </c>
      <c r="F23" s="4">
        <v>13</v>
      </c>
      <c r="M23" s="2">
        <f>E23+F23+G23+H23+I23+J23</f>
        <v>13</v>
      </c>
      <c r="O23" s="4"/>
    </row>
    <row r="24" spans="1:14" ht="15.75">
      <c r="A24" s="2">
        <v>22</v>
      </c>
      <c r="B24" s="4" t="s">
        <v>129</v>
      </c>
      <c r="C24" s="4" t="s">
        <v>130</v>
      </c>
      <c r="D24" s="4" t="s">
        <v>8</v>
      </c>
      <c r="H24" s="4">
        <v>13</v>
      </c>
      <c r="M24" s="2">
        <f>E24+F24+G24+H24+I24+J24</f>
        <v>13</v>
      </c>
      <c r="N24" s="3"/>
    </row>
    <row r="25" spans="1:13" ht="15.75">
      <c r="A25" s="2">
        <v>23</v>
      </c>
      <c r="B25" s="4" t="s">
        <v>178</v>
      </c>
      <c r="C25" s="1" t="s">
        <v>179</v>
      </c>
      <c r="D25" s="1" t="s">
        <v>8</v>
      </c>
      <c r="E25" s="3"/>
      <c r="F25" s="3"/>
      <c r="G25" s="3"/>
      <c r="H25" s="3"/>
      <c r="I25" s="3"/>
      <c r="J25" s="3">
        <v>13</v>
      </c>
      <c r="K25" s="3"/>
      <c r="L25" s="3"/>
      <c r="M25" s="2">
        <f>E25+F25+G25+H25+I25+J25</f>
        <v>13</v>
      </c>
    </row>
    <row r="26" spans="1:14" ht="15.75">
      <c r="A26" s="2">
        <v>24</v>
      </c>
      <c r="B26" s="4" t="s">
        <v>56</v>
      </c>
      <c r="C26" s="1" t="s">
        <v>35</v>
      </c>
      <c r="D26" s="1" t="s">
        <v>11</v>
      </c>
      <c r="E26" s="3">
        <v>12</v>
      </c>
      <c r="F26" s="3"/>
      <c r="G26" s="3"/>
      <c r="H26" s="3"/>
      <c r="I26" s="3"/>
      <c r="J26" s="3"/>
      <c r="K26" s="3"/>
      <c r="L26" s="3"/>
      <c r="M26" s="2">
        <f>E26+F26+G26+H26+I26+J26</f>
        <v>12</v>
      </c>
      <c r="N26" s="3"/>
    </row>
    <row r="27" spans="1:14" ht="15.75">
      <c r="A27" s="2">
        <v>25</v>
      </c>
      <c r="B27" s="4" t="s">
        <v>107</v>
      </c>
      <c r="C27" s="4" t="s">
        <v>108</v>
      </c>
      <c r="D27" s="4" t="s">
        <v>3</v>
      </c>
      <c r="E27" s="4"/>
      <c r="F27" s="4">
        <v>12</v>
      </c>
      <c r="M27" s="2">
        <f>E27+F27+G27+H27+I27+J27</f>
        <v>12</v>
      </c>
      <c r="N27" s="3"/>
    </row>
    <row r="28" spans="1:14" ht="15.75">
      <c r="A28" s="2">
        <v>26</v>
      </c>
      <c r="B28" s="4" t="s">
        <v>57</v>
      </c>
      <c r="C28" s="4" t="s">
        <v>58</v>
      </c>
      <c r="D28" s="4" t="s">
        <v>10</v>
      </c>
      <c r="E28" s="2">
        <v>11</v>
      </c>
      <c r="H28" s="3"/>
      <c r="I28" s="3"/>
      <c r="J28" s="3"/>
      <c r="K28" s="3"/>
      <c r="L28" s="3"/>
      <c r="M28" s="2">
        <f>E28+F28+G28+H28+I28+J28</f>
        <v>11</v>
      </c>
      <c r="N28" s="3"/>
    </row>
    <row r="29" spans="1:14" ht="15.75">
      <c r="A29" s="2">
        <v>27</v>
      </c>
      <c r="B29" s="4" t="s">
        <v>109</v>
      </c>
      <c r="C29" s="4" t="s">
        <v>110</v>
      </c>
      <c r="D29" s="4" t="s">
        <v>9</v>
      </c>
      <c r="F29" s="4">
        <v>11</v>
      </c>
      <c r="M29" s="2">
        <f>E29+F29+G29+H29+I29+J29</f>
        <v>11</v>
      </c>
      <c r="N29" s="3"/>
    </row>
    <row r="30" spans="1:14" ht="15.75">
      <c r="A30" s="2">
        <v>28</v>
      </c>
      <c r="B30" s="4" t="s">
        <v>36</v>
      </c>
      <c r="C30" s="4" t="s">
        <v>37</v>
      </c>
      <c r="D30" s="4" t="s">
        <v>49</v>
      </c>
      <c r="E30" s="3">
        <v>10</v>
      </c>
      <c r="F30" s="3"/>
      <c r="G30" s="3"/>
      <c r="M30" s="2">
        <f>E30+F30+G30+H30+I30+J30</f>
        <v>10</v>
      </c>
      <c r="N30" s="3"/>
    </row>
    <row r="31" spans="1:14" ht="15.75">
      <c r="A31" s="2">
        <v>29</v>
      </c>
      <c r="B31" s="4" t="s">
        <v>111</v>
      </c>
      <c r="C31" s="4" t="s">
        <v>112</v>
      </c>
      <c r="D31" s="4" t="s">
        <v>9</v>
      </c>
      <c r="F31" s="4">
        <v>10</v>
      </c>
      <c r="M31" s="2">
        <f>E31+F31+G31+H31+I31+J31</f>
        <v>10</v>
      </c>
      <c r="N31" s="3"/>
    </row>
    <row r="32" spans="1:14" ht="15.75">
      <c r="A32" s="2">
        <v>30</v>
      </c>
      <c r="B32" s="4" t="s">
        <v>182</v>
      </c>
      <c r="C32" s="1" t="s">
        <v>183</v>
      </c>
      <c r="D32" s="1" t="s">
        <v>11</v>
      </c>
      <c r="E32" s="3"/>
      <c r="F32" s="3"/>
      <c r="G32" s="3"/>
      <c r="H32" s="3"/>
      <c r="I32" s="3"/>
      <c r="J32" s="3">
        <v>10</v>
      </c>
      <c r="K32" s="3"/>
      <c r="L32" s="3">
        <v>15</v>
      </c>
      <c r="M32" s="2">
        <f>E32+F32+G32+H32+I32+J32</f>
        <v>10</v>
      </c>
      <c r="N32" s="3"/>
    </row>
    <row r="33" spans="1:14" ht="15.75">
      <c r="A33" s="2">
        <v>31</v>
      </c>
      <c r="B33" s="4" t="s">
        <v>59</v>
      </c>
      <c r="C33" s="4" t="s">
        <v>60</v>
      </c>
      <c r="D33" s="4" t="s">
        <v>13</v>
      </c>
      <c r="E33" s="2">
        <v>9</v>
      </c>
      <c r="M33" s="2">
        <f>E33+F33+G33+H33+I33+J33</f>
        <v>9</v>
      </c>
      <c r="N33" s="3"/>
    </row>
    <row r="34" spans="1:14" ht="15.75">
      <c r="A34" s="2">
        <v>32</v>
      </c>
      <c r="B34" s="4" t="s">
        <v>113</v>
      </c>
      <c r="C34" s="4" t="s">
        <v>114</v>
      </c>
      <c r="D34" s="4" t="s">
        <v>9</v>
      </c>
      <c r="E34" s="4"/>
      <c r="F34" s="4">
        <v>9</v>
      </c>
      <c r="M34" s="2">
        <f>E34+F34+G34+H34+I34+J34</f>
        <v>9</v>
      </c>
      <c r="N34" s="3"/>
    </row>
    <row r="35" spans="1:14" ht="15.75">
      <c r="A35" s="2">
        <v>33</v>
      </c>
      <c r="B35" s="4" t="s">
        <v>184</v>
      </c>
      <c r="C35" s="1" t="s">
        <v>185</v>
      </c>
      <c r="D35" s="1" t="s">
        <v>13</v>
      </c>
      <c r="E35" s="3"/>
      <c r="F35" s="3"/>
      <c r="G35" s="3"/>
      <c r="H35" s="3"/>
      <c r="I35" s="3"/>
      <c r="J35" s="3">
        <v>9</v>
      </c>
      <c r="K35" s="3"/>
      <c r="L35" s="3"/>
      <c r="M35" s="2">
        <f>E35+F35+G35+H35+I35+J35</f>
        <v>9</v>
      </c>
      <c r="N35" s="3"/>
    </row>
    <row r="36" spans="1:14" ht="15.75">
      <c r="A36" s="2">
        <v>34</v>
      </c>
      <c r="B36" s="4" t="s">
        <v>20</v>
      </c>
      <c r="C36" s="1" t="s">
        <v>21</v>
      </c>
      <c r="D36" s="1" t="s">
        <v>10</v>
      </c>
      <c r="E36" s="2">
        <v>8</v>
      </c>
      <c r="H36" s="3"/>
      <c r="I36" s="3"/>
      <c r="J36" s="3"/>
      <c r="K36" s="3"/>
      <c r="L36" s="3"/>
      <c r="M36" s="2">
        <f>E36+F36+G36+H36+I36+J36</f>
        <v>8</v>
      </c>
      <c r="N36" s="3"/>
    </row>
    <row r="37" spans="1:14" ht="15.75">
      <c r="A37" s="2">
        <v>35</v>
      </c>
      <c r="B37" s="4" t="s">
        <v>115</v>
      </c>
      <c r="C37" s="4" t="s">
        <v>116</v>
      </c>
      <c r="D37" s="4" t="s">
        <v>9</v>
      </c>
      <c r="F37" s="4">
        <v>8</v>
      </c>
      <c r="M37" s="2">
        <f>E37+F37+G37+H37+I37+J37</f>
        <v>8</v>
      </c>
      <c r="N37" s="3"/>
    </row>
    <row r="38" spans="1:14" ht="15.75">
      <c r="A38" s="2">
        <v>36</v>
      </c>
      <c r="B38" s="4" t="s">
        <v>61</v>
      </c>
      <c r="C38" s="4" t="s">
        <v>62</v>
      </c>
      <c r="D38" s="4" t="s">
        <v>10</v>
      </c>
      <c r="E38" s="3">
        <v>7</v>
      </c>
      <c r="F38" s="3"/>
      <c r="G38" s="3"/>
      <c r="K38" s="2"/>
      <c r="L38" s="2"/>
      <c r="M38" s="2">
        <f>E38+F38+G38+H38+I38+J38</f>
        <v>7</v>
      </c>
      <c r="N38" s="3"/>
    </row>
    <row r="39" spans="1:14" ht="15.75">
      <c r="A39" s="2">
        <v>37</v>
      </c>
      <c r="B39" s="4" t="s">
        <v>135</v>
      </c>
      <c r="C39" s="1" t="s">
        <v>136</v>
      </c>
      <c r="D39" s="1" t="s">
        <v>3</v>
      </c>
      <c r="E39" s="3"/>
      <c r="F39" s="3"/>
      <c r="G39" s="3"/>
      <c r="H39" s="3">
        <v>7</v>
      </c>
      <c r="I39" s="3"/>
      <c r="J39" s="3"/>
      <c r="K39" s="3"/>
      <c r="L39" s="3"/>
      <c r="M39" s="2">
        <f>E39+F39+G39+H39+I39+J39</f>
        <v>7</v>
      </c>
      <c r="N39" s="5"/>
    </row>
    <row r="40" spans="1:14" ht="15.75">
      <c r="A40" s="2">
        <v>38</v>
      </c>
      <c r="B40" s="4" t="s">
        <v>186</v>
      </c>
      <c r="C40" s="1" t="s">
        <v>187</v>
      </c>
      <c r="D40" s="1" t="s">
        <v>13</v>
      </c>
      <c r="E40" s="3"/>
      <c r="F40" s="3"/>
      <c r="G40" s="3"/>
      <c r="H40" s="3"/>
      <c r="I40" s="3"/>
      <c r="J40" s="3">
        <v>7</v>
      </c>
      <c r="K40" s="3"/>
      <c r="L40" s="3"/>
      <c r="M40" s="2">
        <f>E40+F40+G40+H40+I40+J40</f>
        <v>7</v>
      </c>
      <c r="N40" s="5"/>
    </row>
    <row r="41" spans="1:14" ht="15.75">
      <c r="A41" s="2">
        <v>39</v>
      </c>
      <c r="B41" s="4" t="s">
        <v>63</v>
      </c>
      <c r="C41" s="4" t="s">
        <v>64</v>
      </c>
      <c r="D41" s="4" t="s">
        <v>11</v>
      </c>
      <c r="E41" s="2">
        <v>6</v>
      </c>
      <c r="H41" s="3"/>
      <c r="I41" s="3"/>
      <c r="J41" s="3"/>
      <c r="K41" s="3"/>
      <c r="L41" s="3"/>
      <c r="M41" s="2">
        <f>E41+F41+G41+H41+I41+J41</f>
        <v>6</v>
      </c>
      <c r="N41" s="5"/>
    </row>
    <row r="42" spans="1:14" ht="15.75">
      <c r="A42" s="2">
        <v>40</v>
      </c>
      <c r="B42" s="4" t="s">
        <v>137</v>
      </c>
      <c r="C42" s="1" t="s">
        <v>138</v>
      </c>
      <c r="D42" s="1" t="s">
        <v>3</v>
      </c>
      <c r="E42" s="3"/>
      <c r="F42" s="3"/>
      <c r="G42" s="3"/>
      <c r="H42" s="3">
        <v>6</v>
      </c>
      <c r="I42" s="3"/>
      <c r="J42" s="3"/>
      <c r="K42" s="3"/>
      <c r="L42" s="3"/>
      <c r="M42" s="2">
        <f>E42+F42+G42+H42+I42+J42</f>
        <v>6</v>
      </c>
      <c r="N42" s="5"/>
    </row>
    <row r="43" spans="1:14" ht="15.75">
      <c r="A43" s="2">
        <v>41</v>
      </c>
      <c r="B43" s="4" t="s">
        <v>158</v>
      </c>
      <c r="C43" s="1" t="s">
        <v>157</v>
      </c>
      <c r="D43" s="1" t="s">
        <v>13</v>
      </c>
      <c r="E43" s="3"/>
      <c r="F43" s="3"/>
      <c r="G43" s="3"/>
      <c r="H43" s="3"/>
      <c r="I43" s="3"/>
      <c r="J43" s="3">
        <v>6</v>
      </c>
      <c r="K43" s="3"/>
      <c r="L43" s="3">
        <v>13</v>
      </c>
      <c r="M43" s="2">
        <f>E43+F43+G43+H43+I43+J43</f>
        <v>6</v>
      </c>
      <c r="N43" s="5"/>
    </row>
    <row r="44" spans="1:14" ht="15.75">
      <c r="A44" s="2">
        <v>42</v>
      </c>
      <c r="B44" s="4" t="s">
        <v>50</v>
      </c>
      <c r="C44" s="1" t="s">
        <v>65</v>
      </c>
      <c r="D44" s="1" t="s">
        <v>10</v>
      </c>
      <c r="E44" s="3">
        <v>5</v>
      </c>
      <c r="F44" s="3"/>
      <c r="G44" s="3"/>
      <c r="K44" s="2"/>
      <c r="L44" s="2"/>
      <c r="M44" s="2">
        <f>E44+F44+G44+H44+I44+J44</f>
        <v>5</v>
      </c>
      <c r="N44" s="5"/>
    </row>
    <row r="45" spans="1:14" ht="15.75">
      <c r="A45" s="2">
        <v>43</v>
      </c>
      <c r="B45" s="4" t="s">
        <v>188</v>
      </c>
      <c r="C45" s="1" t="s">
        <v>189</v>
      </c>
      <c r="D45" s="1" t="s">
        <v>13</v>
      </c>
      <c r="E45" s="3"/>
      <c r="F45" s="3"/>
      <c r="G45" s="3"/>
      <c r="H45" s="3"/>
      <c r="I45" s="3"/>
      <c r="J45" s="3">
        <v>5</v>
      </c>
      <c r="K45" s="3"/>
      <c r="L45" s="3"/>
      <c r="M45" s="2">
        <f>E45+F45+G45+H45+I45+J45</f>
        <v>5</v>
      </c>
      <c r="N45" s="5"/>
    </row>
    <row r="46" spans="1:14" ht="15.75">
      <c r="A46" s="2">
        <v>44</v>
      </c>
      <c r="B46" s="4" t="s">
        <v>139</v>
      </c>
      <c r="C46" s="1" t="s">
        <v>140</v>
      </c>
      <c r="D46" s="1" t="s">
        <v>11</v>
      </c>
      <c r="E46" s="3"/>
      <c r="F46" s="3"/>
      <c r="G46" s="3"/>
      <c r="H46" s="3">
        <v>4</v>
      </c>
      <c r="I46" s="3"/>
      <c r="J46" s="3"/>
      <c r="K46" s="3"/>
      <c r="L46" s="3"/>
      <c r="M46" s="2">
        <f>E46+F46+G46+H46+I46+J46</f>
        <v>4</v>
      </c>
      <c r="N46" s="5"/>
    </row>
    <row r="47" spans="1:14" ht="15.75">
      <c r="A47" s="2">
        <v>45</v>
      </c>
      <c r="B47" s="4" t="s">
        <v>151</v>
      </c>
      <c r="C47" s="1" t="s">
        <v>152</v>
      </c>
      <c r="D47" s="1" t="s">
        <v>11</v>
      </c>
      <c r="E47" s="3"/>
      <c r="F47" s="3"/>
      <c r="G47" s="3"/>
      <c r="H47" s="3"/>
      <c r="I47" s="3"/>
      <c r="J47" s="3">
        <v>4</v>
      </c>
      <c r="K47" s="3"/>
      <c r="L47" s="3">
        <v>8</v>
      </c>
      <c r="M47" s="2">
        <f>E47+F47+G47+H47+I47+J47</f>
        <v>4</v>
      </c>
      <c r="N47" s="5"/>
    </row>
    <row r="48" spans="1:14" ht="15.75">
      <c r="A48" s="2">
        <v>46</v>
      </c>
      <c r="B48" s="4" t="s">
        <v>141</v>
      </c>
      <c r="C48" s="1" t="s">
        <v>142</v>
      </c>
      <c r="D48" s="1" t="s">
        <v>11</v>
      </c>
      <c r="E48" s="3"/>
      <c r="F48" s="3"/>
      <c r="G48" s="3"/>
      <c r="H48" s="3">
        <v>3</v>
      </c>
      <c r="I48" s="3"/>
      <c r="J48" s="3"/>
      <c r="K48" s="3"/>
      <c r="L48" s="3">
        <v>12</v>
      </c>
      <c r="M48" s="2">
        <f>E48+F48+G48+H48+I48+J48</f>
        <v>3</v>
      </c>
      <c r="N48" s="5"/>
    </row>
    <row r="49" spans="1:14" ht="15.75">
      <c r="A49" s="2">
        <v>47</v>
      </c>
      <c r="B49" s="4" t="s">
        <v>155</v>
      </c>
      <c r="C49" s="1" t="s">
        <v>156</v>
      </c>
      <c r="D49" s="1" t="s">
        <v>13</v>
      </c>
      <c r="E49" s="3"/>
      <c r="F49" s="3"/>
      <c r="G49" s="3"/>
      <c r="H49" s="3"/>
      <c r="I49" s="3"/>
      <c r="J49" s="3">
        <v>3</v>
      </c>
      <c r="K49" s="3"/>
      <c r="L49" s="3"/>
      <c r="M49" s="2">
        <f>E49+F49+G49+H49+I49+J49</f>
        <v>3</v>
      </c>
      <c r="N49" s="5"/>
    </row>
    <row r="50" spans="1:14" ht="15.75">
      <c r="A50" s="2">
        <v>48</v>
      </c>
      <c r="B50" s="4" t="s">
        <v>24</v>
      </c>
      <c r="C50" s="1" t="s">
        <v>18</v>
      </c>
      <c r="D50" s="1" t="s">
        <v>10</v>
      </c>
      <c r="E50" s="3">
        <v>2</v>
      </c>
      <c r="F50" s="3"/>
      <c r="G50" s="3"/>
      <c r="H50" s="3"/>
      <c r="I50" s="3"/>
      <c r="J50" s="3"/>
      <c r="K50" s="3"/>
      <c r="L50" s="3"/>
      <c r="M50" s="2">
        <f>E50+F50+G50+H50+I50+J50</f>
        <v>2</v>
      </c>
      <c r="N50" s="5"/>
    </row>
    <row r="51" spans="1:14" ht="15.75">
      <c r="A51" s="2">
        <v>49</v>
      </c>
      <c r="B51" s="4" t="s">
        <v>143</v>
      </c>
      <c r="C51" s="1" t="s">
        <v>144</v>
      </c>
      <c r="D51" s="1" t="s">
        <v>145</v>
      </c>
      <c r="E51" s="3"/>
      <c r="F51" s="3"/>
      <c r="G51" s="3"/>
      <c r="H51" s="3">
        <v>2</v>
      </c>
      <c r="I51" s="3"/>
      <c r="J51" s="3"/>
      <c r="K51" s="3"/>
      <c r="L51" s="3"/>
      <c r="M51" s="2">
        <f>E51+F51+G51+H51+I51+J51</f>
        <v>2</v>
      </c>
      <c r="N51" s="5"/>
    </row>
    <row r="52" spans="1:14" ht="15.75">
      <c r="A52" s="2">
        <v>50</v>
      </c>
      <c r="B52" s="4" t="s">
        <v>67</v>
      </c>
      <c r="C52" s="4" t="s">
        <v>68</v>
      </c>
      <c r="D52" s="4" t="s">
        <v>10</v>
      </c>
      <c r="E52" s="3">
        <v>1</v>
      </c>
      <c r="F52" s="3"/>
      <c r="G52" s="3"/>
      <c r="J52" s="4" t="s">
        <v>175</v>
      </c>
      <c r="K52" s="2"/>
      <c r="L52" s="2"/>
      <c r="M52" s="2">
        <v>1</v>
      </c>
      <c r="N52" s="5"/>
    </row>
    <row r="53" spans="1:14" ht="15.75">
      <c r="A53" s="2">
        <v>51</v>
      </c>
      <c r="B53" s="4" t="s">
        <v>146</v>
      </c>
      <c r="C53" s="1" t="s">
        <v>147</v>
      </c>
      <c r="D53" s="1" t="s">
        <v>13</v>
      </c>
      <c r="E53" s="3"/>
      <c r="F53" s="3"/>
      <c r="G53" s="3"/>
      <c r="H53" s="3">
        <v>1</v>
      </c>
      <c r="I53" s="3"/>
      <c r="J53" s="3"/>
      <c r="K53" s="3"/>
      <c r="L53" s="3"/>
      <c r="M53" s="2">
        <f>E53+F53+G53+H53+I53+J53</f>
        <v>1</v>
      </c>
      <c r="N53" s="5"/>
    </row>
    <row r="54" spans="1:14" ht="15.75">
      <c r="A54" s="2">
        <v>52</v>
      </c>
      <c r="B54" s="4" t="s">
        <v>43</v>
      </c>
      <c r="C54" s="1" t="s">
        <v>44</v>
      </c>
      <c r="D54" s="1" t="s">
        <v>10</v>
      </c>
      <c r="E54" s="3"/>
      <c r="F54" s="3"/>
      <c r="G54" s="3"/>
      <c r="H54" s="3"/>
      <c r="I54" s="3"/>
      <c r="J54" s="3"/>
      <c r="K54" s="3"/>
      <c r="L54" s="3"/>
      <c r="M54" s="2">
        <f>E54+F54+G54+H54+I54+J54</f>
        <v>0</v>
      </c>
      <c r="N54" s="5"/>
    </row>
    <row r="55" spans="1:14" ht="15.75">
      <c r="A55" s="2">
        <v>53</v>
      </c>
      <c r="B55" s="4" t="s">
        <v>148</v>
      </c>
      <c r="C55" s="1" t="s">
        <v>149</v>
      </c>
      <c r="D55" s="1" t="s">
        <v>150</v>
      </c>
      <c r="E55" s="3"/>
      <c r="F55" s="3"/>
      <c r="G55" s="3"/>
      <c r="H55" s="3"/>
      <c r="I55" s="3"/>
      <c r="J55" s="3" t="s">
        <v>175</v>
      </c>
      <c r="K55" s="3"/>
      <c r="L55" s="3"/>
      <c r="M55" s="2">
        <v>0</v>
      </c>
      <c r="N55" s="5"/>
    </row>
    <row r="56" spans="1:14" ht="15.75">
      <c r="A56" s="2">
        <v>54</v>
      </c>
      <c r="B56" s="4" t="s">
        <v>153</v>
      </c>
      <c r="C56" s="1" t="s">
        <v>154</v>
      </c>
      <c r="D56" s="1" t="s">
        <v>3</v>
      </c>
      <c r="E56" s="3"/>
      <c r="F56" s="3"/>
      <c r="G56" s="3"/>
      <c r="H56" s="3"/>
      <c r="I56" s="3"/>
      <c r="J56" s="3"/>
      <c r="K56" s="3"/>
      <c r="L56" s="3"/>
      <c r="M56" s="2">
        <f>E56+F56+G56+H56+I56+J56</f>
        <v>0</v>
      </c>
      <c r="N56" s="5"/>
    </row>
    <row r="57" spans="1:14" ht="15.75">
      <c r="A57" s="2">
        <v>55</v>
      </c>
      <c r="B57" s="4" t="s">
        <v>159</v>
      </c>
      <c r="C57" s="1" t="s">
        <v>160</v>
      </c>
      <c r="D57" s="1" t="s">
        <v>10</v>
      </c>
      <c r="E57" s="3"/>
      <c r="F57" s="3"/>
      <c r="G57" s="3"/>
      <c r="H57" s="3"/>
      <c r="I57" s="3"/>
      <c r="J57" s="3"/>
      <c r="K57" s="3"/>
      <c r="L57" s="3"/>
      <c r="M57" s="2">
        <f>E57+F57+G57+H57+I57+J57</f>
        <v>0</v>
      </c>
      <c r="N57" s="5"/>
    </row>
    <row r="58" spans="1:14" ht="15.75">
      <c r="A58" s="2">
        <v>56</v>
      </c>
      <c r="B58" s="4" t="s">
        <v>161</v>
      </c>
      <c r="C58" s="1" t="s">
        <v>162</v>
      </c>
      <c r="D58" s="1" t="s">
        <v>3</v>
      </c>
      <c r="E58" s="3"/>
      <c r="F58" s="3"/>
      <c r="G58" s="3"/>
      <c r="H58" s="3"/>
      <c r="I58" s="3"/>
      <c r="J58" s="3"/>
      <c r="K58" s="3"/>
      <c r="L58" s="3"/>
      <c r="M58" s="2">
        <f>E58+F58+G58+H58+I58+J58</f>
        <v>0</v>
      </c>
      <c r="N58" s="5"/>
    </row>
    <row r="59" spans="1:14" ht="15.75">
      <c r="A59" s="2">
        <v>57</v>
      </c>
      <c r="B59" s="4" t="s">
        <v>163</v>
      </c>
      <c r="C59" s="1" t="s">
        <v>164</v>
      </c>
      <c r="D59" s="1" t="s">
        <v>165</v>
      </c>
      <c r="E59" s="3"/>
      <c r="F59" s="3"/>
      <c r="G59" s="3"/>
      <c r="H59" s="3"/>
      <c r="I59" s="3"/>
      <c r="J59" s="3"/>
      <c r="K59" s="3"/>
      <c r="L59" s="3"/>
      <c r="M59" s="2">
        <f>E59+F59+G59+H59+I59+J59</f>
        <v>0</v>
      </c>
      <c r="N59" s="5"/>
    </row>
    <row r="60" spans="1:14" ht="15.75">
      <c r="A60" s="2">
        <v>58</v>
      </c>
      <c r="B60" s="4" t="s">
        <v>168</v>
      </c>
      <c r="C60" s="1" t="s">
        <v>169</v>
      </c>
      <c r="D60" s="1" t="s">
        <v>11</v>
      </c>
      <c r="E60" s="3"/>
      <c r="F60" s="3"/>
      <c r="G60" s="3"/>
      <c r="H60" s="3"/>
      <c r="I60" s="3"/>
      <c r="J60" s="3"/>
      <c r="K60" s="3"/>
      <c r="L60" s="3"/>
      <c r="M60" s="2">
        <f>E60+F60+G60+H60+I60+J60</f>
        <v>0</v>
      </c>
      <c r="N60" s="5"/>
    </row>
    <row r="61" spans="1:14" ht="15.75">
      <c r="A61" s="2">
        <v>59</v>
      </c>
      <c r="B61" s="4" t="s">
        <v>170</v>
      </c>
      <c r="C61" s="1" t="s">
        <v>171</v>
      </c>
      <c r="D61" s="1" t="s">
        <v>11</v>
      </c>
      <c r="E61" s="3"/>
      <c r="F61" s="3"/>
      <c r="G61" s="3"/>
      <c r="H61" s="3"/>
      <c r="I61" s="3"/>
      <c r="J61" s="3"/>
      <c r="K61" s="3"/>
      <c r="L61" s="3"/>
      <c r="M61" s="2">
        <f>E61+F61+G61+H61+I61+J61</f>
        <v>0</v>
      </c>
      <c r="N61" s="5"/>
    </row>
    <row r="62" spans="1:14" ht="15.75">
      <c r="A62" s="2">
        <v>60</v>
      </c>
      <c r="B62" s="4" t="s">
        <v>181</v>
      </c>
      <c r="C62" s="1" t="s">
        <v>172</v>
      </c>
      <c r="D62" s="1" t="s">
        <v>13</v>
      </c>
      <c r="E62" s="3"/>
      <c r="F62" s="3"/>
      <c r="G62" s="3"/>
      <c r="H62" s="3"/>
      <c r="I62" s="3"/>
      <c r="J62" s="3"/>
      <c r="K62" s="3"/>
      <c r="L62" s="3"/>
      <c r="M62" s="2">
        <f>E62+F62+G62+H62+I62+J62</f>
        <v>0</v>
      </c>
      <c r="N62" s="5"/>
    </row>
    <row r="63" spans="1:14" ht="15.75">
      <c r="A63" s="2">
        <v>61</v>
      </c>
      <c r="B63" s="4" t="s">
        <v>173</v>
      </c>
      <c r="C63" s="1" t="s">
        <v>174</v>
      </c>
      <c r="D63" s="1" t="s">
        <v>3</v>
      </c>
      <c r="E63" s="3"/>
      <c r="F63" s="3"/>
      <c r="G63" s="3"/>
      <c r="H63" s="3" t="s">
        <v>175</v>
      </c>
      <c r="I63" s="3"/>
      <c r="J63" s="3"/>
      <c r="K63" s="3"/>
      <c r="L63" s="3"/>
      <c r="M63" s="2">
        <v>0</v>
      </c>
      <c r="N63" s="5"/>
    </row>
    <row r="64" spans="1:14" ht="15.75">
      <c r="A64" s="2">
        <v>62</v>
      </c>
      <c r="B64" s="4" t="s">
        <v>190</v>
      </c>
      <c r="C64" s="1" t="s">
        <v>191</v>
      </c>
      <c r="D64" s="1" t="s">
        <v>13</v>
      </c>
      <c r="E64" s="3"/>
      <c r="F64" s="3"/>
      <c r="G64" s="3"/>
      <c r="H64" s="3"/>
      <c r="I64" s="3"/>
      <c r="J64" s="3" t="s">
        <v>175</v>
      </c>
      <c r="K64" s="3"/>
      <c r="L64" s="3"/>
      <c r="M64" s="2">
        <v>0</v>
      </c>
      <c r="N64" s="5"/>
    </row>
    <row r="65" spans="1:13" ht="15.75">
      <c r="A65" s="2">
        <v>63</v>
      </c>
      <c r="B65" s="4" t="s">
        <v>279</v>
      </c>
      <c r="C65" s="4" t="s">
        <v>280</v>
      </c>
      <c r="L65" s="4">
        <v>9</v>
      </c>
      <c r="M65" s="2">
        <f>E65+F65+G65+H65+I65+J65</f>
        <v>0</v>
      </c>
    </row>
    <row r="66" spans="1:13" ht="15.75">
      <c r="A66" s="2">
        <v>64</v>
      </c>
      <c r="B66" s="4" t="s">
        <v>277</v>
      </c>
      <c r="C66" s="4" t="s">
        <v>278</v>
      </c>
      <c r="D66" s="4" t="s">
        <v>13</v>
      </c>
      <c r="L66" s="4">
        <v>11</v>
      </c>
      <c r="M66" s="2">
        <f>E66+F66+G66+H66+I66+J66</f>
        <v>0</v>
      </c>
    </row>
  </sheetData>
  <sheetProtection/>
  <mergeCells count="1">
    <mergeCell ref="A1:O1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5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zoomScaleSheetLayoutView="115" zoomScalePageLayoutView="0" workbookViewId="0" topLeftCell="A1">
      <selection activeCell="N2" sqref="N2"/>
    </sheetView>
  </sheetViews>
  <sheetFormatPr defaultColWidth="9.140625" defaultRowHeight="12.75"/>
  <cols>
    <col min="1" max="1" width="6.8515625" style="2" customWidth="1"/>
    <col min="2" max="2" width="23.28125" style="4" bestFit="1" customWidth="1"/>
    <col min="3" max="3" width="28.7109375" style="1" customWidth="1"/>
    <col min="4" max="4" width="10.140625" style="4" bestFit="1" customWidth="1"/>
    <col min="5" max="5" width="4.00390625" style="2" bestFit="1" customWidth="1"/>
    <col min="6" max="8" width="4.00390625" style="4" bestFit="1" customWidth="1"/>
    <col min="9" max="9" width="4.140625" style="4" bestFit="1" customWidth="1"/>
    <col min="10" max="11" width="4.00390625" style="4" bestFit="1" customWidth="1"/>
    <col min="12" max="12" width="4.00390625" style="4" customWidth="1"/>
    <col min="13" max="13" width="5.8515625" style="2" bestFit="1" customWidth="1"/>
    <col min="14" max="14" width="5.57421875" style="3" bestFit="1" customWidth="1"/>
    <col min="15" max="15" width="5.7109375" style="3" bestFit="1" customWidth="1"/>
    <col min="16" max="16384" width="9.140625" style="4" customWidth="1"/>
  </cols>
  <sheetData>
    <row r="1" spans="1:16" ht="16.5" thickBot="1">
      <c r="A1" s="43" t="s">
        <v>39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8" ht="96.75" customHeight="1" thickBot="1">
      <c r="A2" s="50" t="s">
        <v>0</v>
      </c>
      <c r="B2" s="51" t="s">
        <v>266</v>
      </c>
      <c r="C2" s="51" t="s">
        <v>267</v>
      </c>
      <c r="D2" s="47" t="s">
        <v>2</v>
      </c>
      <c r="E2" s="38" t="s">
        <v>270</v>
      </c>
      <c r="F2" s="38" t="s">
        <v>269</v>
      </c>
      <c r="G2" s="38" t="s">
        <v>271</v>
      </c>
      <c r="H2" s="38" t="s">
        <v>272</v>
      </c>
      <c r="I2" s="38" t="s">
        <v>273</v>
      </c>
      <c r="J2" s="38" t="s">
        <v>274</v>
      </c>
      <c r="K2" s="38" t="s">
        <v>275</v>
      </c>
      <c r="L2" s="38" t="s">
        <v>276</v>
      </c>
      <c r="M2" s="39" t="s">
        <v>27</v>
      </c>
      <c r="N2" s="56" t="s">
        <v>28</v>
      </c>
      <c r="O2" s="52" t="s">
        <v>26</v>
      </c>
      <c r="P2" s="53" t="s">
        <v>25</v>
      </c>
      <c r="Q2" s="48"/>
      <c r="R2" s="2"/>
    </row>
    <row r="3" spans="1:16" ht="15.75">
      <c r="A3" s="28">
        <v>1</v>
      </c>
      <c r="B3" s="29" t="s">
        <v>45</v>
      </c>
      <c r="C3" s="49" t="s">
        <v>47</v>
      </c>
      <c r="D3" s="49" t="s">
        <v>11</v>
      </c>
      <c r="E3" s="34">
        <v>18</v>
      </c>
      <c r="F3" s="34"/>
      <c r="G3" s="34"/>
      <c r="H3" s="34">
        <v>16</v>
      </c>
      <c r="I3" s="34"/>
      <c r="J3" s="34">
        <v>18</v>
      </c>
      <c r="K3" s="34"/>
      <c r="L3" s="34"/>
      <c r="M3" s="28">
        <f>E3+F3+G3+H3+I3+J3+K3+L3</f>
        <v>52</v>
      </c>
      <c r="N3" s="34"/>
      <c r="O3" s="34"/>
      <c r="P3" s="29"/>
    </row>
    <row r="4" spans="1:13" ht="15.75">
      <c r="A4" s="2">
        <v>2</v>
      </c>
      <c r="B4" s="4" t="s">
        <v>204</v>
      </c>
      <c r="C4" s="1" t="s">
        <v>205</v>
      </c>
      <c r="D4" s="1" t="s">
        <v>13</v>
      </c>
      <c r="E4" s="3"/>
      <c r="F4" s="3"/>
      <c r="G4" s="3"/>
      <c r="H4" s="3">
        <v>13</v>
      </c>
      <c r="I4" s="3"/>
      <c r="J4" s="3">
        <v>20</v>
      </c>
      <c r="K4" s="3"/>
      <c r="L4" s="3">
        <v>18</v>
      </c>
      <c r="M4" s="2">
        <f>E4+F4+G4+H4+I4+J4+K4+L4</f>
        <v>51</v>
      </c>
    </row>
    <row r="5" spans="1:13" ht="15.75">
      <c r="A5" s="2">
        <v>3</v>
      </c>
      <c r="B5" s="4" t="s">
        <v>69</v>
      </c>
      <c r="C5" s="1" t="s">
        <v>70</v>
      </c>
      <c r="D5" s="1" t="s">
        <v>11</v>
      </c>
      <c r="E5" s="3">
        <v>20</v>
      </c>
      <c r="F5" s="3"/>
      <c r="G5" s="3"/>
      <c r="H5" s="3">
        <v>10</v>
      </c>
      <c r="I5" s="3"/>
      <c r="J5" s="3"/>
      <c r="K5" s="3"/>
      <c r="L5" s="3">
        <v>15</v>
      </c>
      <c r="M5" s="2">
        <f>E5+F5+G5+H5+I5+J5+K5+L5</f>
        <v>45</v>
      </c>
    </row>
    <row r="6" spans="1:13" ht="15.75">
      <c r="A6" s="2">
        <v>4</v>
      </c>
      <c r="B6" s="4" t="s">
        <v>206</v>
      </c>
      <c r="C6" s="14" t="s">
        <v>268</v>
      </c>
      <c r="D6" s="1" t="s">
        <v>11</v>
      </c>
      <c r="E6" s="3"/>
      <c r="F6" s="3"/>
      <c r="G6" s="3"/>
      <c r="H6" s="3">
        <v>11</v>
      </c>
      <c r="I6" s="3"/>
      <c r="J6" s="3">
        <v>16</v>
      </c>
      <c r="K6" s="3"/>
      <c r="L6" s="3">
        <v>16</v>
      </c>
      <c r="M6" s="2">
        <f>E6+F6+G6+H6+I6+J6+K6+L6</f>
        <v>43</v>
      </c>
    </row>
    <row r="7" spans="1:13" ht="15.75">
      <c r="A7" s="2">
        <v>5</v>
      </c>
      <c r="B7" s="4" t="s">
        <v>218</v>
      </c>
      <c r="C7" s="1" t="s">
        <v>223</v>
      </c>
      <c r="D7" s="1" t="s">
        <v>11</v>
      </c>
      <c r="E7" s="3"/>
      <c r="F7" s="3"/>
      <c r="G7" s="3"/>
      <c r="H7" s="3">
        <v>2</v>
      </c>
      <c r="I7" s="3"/>
      <c r="J7" s="3">
        <v>15</v>
      </c>
      <c r="K7" s="3"/>
      <c r="L7" s="3">
        <v>13</v>
      </c>
      <c r="M7" s="2">
        <f>E7+F7+G7+H7+I7+J7+K7+L7</f>
        <v>30</v>
      </c>
    </row>
    <row r="8" spans="1:13" ht="15.75">
      <c r="A8" s="2">
        <v>6</v>
      </c>
      <c r="B8" s="4" t="s">
        <v>77</v>
      </c>
      <c r="C8" s="1" t="s">
        <v>78</v>
      </c>
      <c r="D8" s="1" t="s">
        <v>11</v>
      </c>
      <c r="E8" s="3">
        <v>12</v>
      </c>
      <c r="F8" s="3"/>
      <c r="G8" s="3"/>
      <c r="H8" s="3"/>
      <c r="I8" s="3"/>
      <c r="J8" s="3"/>
      <c r="K8" s="3"/>
      <c r="L8" s="3">
        <v>9</v>
      </c>
      <c r="M8" s="2">
        <f>E8+F8+G8+H8+I8+J8+K8+L8</f>
        <v>21</v>
      </c>
    </row>
    <row r="9" spans="1:13" ht="15.75">
      <c r="A9" s="2">
        <v>7</v>
      </c>
      <c r="B9" s="4" t="s">
        <v>117</v>
      </c>
      <c r="C9" s="1" t="s">
        <v>118</v>
      </c>
      <c r="D9" s="4" t="s">
        <v>9</v>
      </c>
      <c r="F9" s="4">
        <v>20</v>
      </c>
      <c r="M9" s="2">
        <f>E9+F9+G9+H9+I9+J9+K9+L9</f>
        <v>20</v>
      </c>
    </row>
    <row r="10" spans="1:13" ht="15.75">
      <c r="A10" s="2">
        <v>8</v>
      </c>
      <c r="B10" s="13" t="s">
        <v>195</v>
      </c>
      <c r="C10" s="14" t="s">
        <v>196</v>
      </c>
      <c r="D10" s="1" t="s">
        <v>197</v>
      </c>
      <c r="E10" s="3"/>
      <c r="F10" s="3"/>
      <c r="G10" s="3"/>
      <c r="H10" s="3">
        <v>20</v>
      </c>
      <c r="I10" s="3"/>
      <c r="J10" s="3"/>
      <c r="K10" s="3"/>
      <c r="L10" s="3"/>
      <c r="M10" s="2">
        <f>E10+F10+G10+H10+I10+J10+K10+L10</f>
        <v>20</v>
      </c>
    </row>
    <row r="11" spans="1:13" ht="15.75">
      <c r="A11" s="2">
        <v>9</v>
      </c>
      <c r="B11" s="4" t="s">
        <v>281</v>
      </c>
      <c r="C11" s="1" t="s">
        <v>282</v>
      </c>
      <c r="D11" s="4" t="s">
        <v>10</v>
      </c>
      <c r="L11" s="4">
        <v>20</v>
      </c>
      <c r="M11" s="2">
        <f>E11+F11+G11+H11+I11+J11+K11+L11</f>
        <v>20</v>
      </c>
    </row>
    <row r="12" spans="1:15" ht="15.75">
      <c r="A12" s="2">
        <v>10</v>
      </c>
      <c r="B12" s="4" t="s">
        <v>119</v>
      </c>
      <c r="C12" s="1" t="s">
        <v>120</v>
      </c>
      <c r="D12" s="1" t="s">
        <v>9</v>
      </c>
      <c r="E12" s="4"/>
      <c r="F12" s="3">
        <v>18</v>
      </c>
      <c r="M12" s="2">
        <f>E12+F12+G12+H12+I12+J12+K12+L12</f>
        <v>18</v>
      </c>
      <c r="N12" s="4"/>
      <c r="O12" s="4"/>
    </row>
    <row r="13" spans="1:13" ht="15.75">
      <c r="A13" s="2">
        <v>11</v>
      </c>
      <c r="B13" s="4" t="s">
        <v>198</v>
      </c>
      <c r="C13" s="1" t="s">
        <v>199</v>
      </c>
      <c r="D13" s="4" t="s">
        <v>3</v>
      </c>
      <c r="F13" s="3"/>
      <c r="G13" s="3"/>
      <c r="H13" s="3">
        <v>18</v>
      </c>
      <c r="I13" s="3"/>
      <c r="J13" s="3"/>
      <c r="K13" s="3"/>
      <c r="L13" s="3"/>
      <c r="M13" s="2">
        <f>E13+F13+G13+H13+I13+J13+K13+L13</f>
        <v>18</v>
      </c>
    </row>
    <row r="14" spans="1:13" ht="15.75">
      <c r="A14" s="2">
        <v>12</v>
      </c>
      <c r="B14" s="4" t="s">
        <v>71</v>
      </c>
      <c r="C14" s="1" t="s">
        <v>72</v>
      </c>
      <c r="D14" s="4" t="s">
        <v>10</v>
      </c>
      <c r="E14" s="3">
        <v>16</v>
      </c>
      <c r="F14" s="3"/>
      <c r="G14" s="3"/>
      <c r="H14" s="3"/>
      <c r="I14" s="3"/>
      <c r="J14" s="3"/>
      <c r="K14" s="3"/>
      <c r="L14" s="3"/>
      <c r="M14" s="2">
        <f>E14+F14+G14+H14+I14+J14+K14+L14</f>
        <v>16</v>
      </c>
    </row>
    <row r="15" spans="1:13" ht="15.75">
      <c r="A15" s="2">
        <v>13</v>
      </c>
      <c r="B15" s="4" t="s">
        <v>121</v>
      </c>
      <c r="C15" s="1" t="s">
        <v>122</v>
      </c>
      <c r="D15" s="4" t="s">
        <v>9</v>
      </c>
      <c r="F15" s="4">
        <v>16</v>
      </c>
      <c r="M15" s="2">
        <f>E15+F15+G15+H15+I15+J15+K15+L15</f>
        <v>16</v>
      </c>
    </row>
    <row r="16" spans="1:13" ht="15.75">
      <c r="A16" s="2">
        <v>14</v>
      </c>
      <c r="B16" s="4" t="s">
        <v>73</v>
      </c>
      <c r="C16" s="1" t="s">
        <v>74</v>
      </c>
      <c r="D16" s="1" t="s">
        <v>10</v>
      </c>
      <c r="E16" s="3">
        <v>15</v>
      </c>
      <c r="F16" s="3"/>
      <c r="G16" s="3"/>
      <c r="H16" s="3"/>
      <c r="I16" s="3"/>
      <c r="J16" s="3"/>
      <c r="K16" s="3"/>
      <c r="L16" s="3"/>
      <c r="M16" s="2">
        <f>E16+F16+G16+H16+I16+J16+K16+L16</f>
        <v>15</v>
      </c>
    </row>
    <row r="17" spans="1:13" ht="15.75">
      <c r="A17" s="2">
        <v>15</v>
      </c>
      <c r="B17" s="4" t="s">
        <v>92</v>
      </c>
      <c r="C17" s="1" t="s">
        <v>93</v>
      </c>
      <c r="D17" s="1" t="s">
        <v>11</v>
      </c>
      <c r="E17" s="3">
        <v>3</v>
      </c>
      <c r="F17" s="3"/>
      <c r="G17" s="3"/>
      <c r="H17" s="3">
        <v>12</v>
      </c>
      <c r="I17" s="3"/>
      <c r="J17" s="3" t="s">
        <v>175</v>
      </c>
      <c r="K17" s="3"/>
      <c r="L17" s="3"/>
      <c r="M17" s="2">
        <f>E17+F17+G17+H17+I17+K17+L17</f>
        <v>15</v>
      </c>
    </row>
    <row r="18" spans="1:13" ht="15.75">
      <c r="A18" s="2">
        <v>16</v>
      </c>
      <c r="B18" s="4" t="s">
        <v>200</v>
      </c>
      <c r="C18" s="1" t="s">
        <v>201</v>
      </c>
      <c r="D18" s="1" t="s">
        <v>11</v>
      </c>
      <c r="E18" s="3"/>
      <c r="F18" s="3"/>
      <c r="G18" s="3"/>
      <c r="H18" s="3">
        <v>15</v>
      </c>
      <c r="I18" s="3"/>
      <c r="J18" s="3"/>
      <c r="K18" s="3"/>
      <c r="L18" s="3"/>
      <c r="M18" s="2">
        <f>E18+F18+G18+H18+I18+J18+K18+L18</f>
        <v>15</v>
      </c>
    </row>
    <row r="19" spans="1:13" ht="15.75">
      <c r="A19" s="2">
        <v>17</v>
      </c>
      <c r="B19" s="4" t="s">
        <v>219</v>
      </c>
      <c r="C19" s="1" t="s">
        <v>224</v>
      </c>
      <c r="D19" s="1" t="s">
        <v>11</v>
      </c>
      <c r="E19" s="3"/>
      <c r="F19" s="3"/>
      <c r="G19" s="3"/>
      <c r="H19" s="3">
        <v>1</v>
      </c>
      <c r="I19" s="3"/>
      <c r="J19" s="3"/>
      <c r="K19" s="3"/>
      <c r="L19" s="3">
        <v>14</v>
      </c>
      <c r="M19" s="2">
        <f>E19+F19+G19+H19+I19+J19+K19+L19</f>
        <v>15</v>
      </c>
    </row>
    <row r="20" spans="1:13" ht="15.75">
      <c r="A20" s="2">
        <v>18</v>
      </c>
      <c r="B20" s="4" t="s">
        <v>46</v>
      </c>
      <c r="C20" s="1" t="s">
        <v>52</v>
      </c>
      <c r="D20" s="1" t="s">
        <v>10</v>
      </c>
      <c r="E20" s="3">
        <v>14</v>
      </c>
      <c r="F20" s="3"/>
      <c r="G20" s="3"/>
      <c r="H20" s="3"/>
      <c r="I20" s="3"/>
      <c r="J20" s="3"/>
      <c r="K20" s="3"/>
      <c r="L20" s="3"/>
      <c r="M20" s="2">
        <f>E20+F20+G20+H20+I20+J20+K20+L20</f>
        <v>14</v>
      </c>
    </row>
    <row r="21" spans="1:13" ht="15.75">
      <c r="A21" s="2">
        <v>19</v>
      </c>
      <c r="B21" s="4" t="s">
        <v>202</v>
      </c>
      <c r="C21" s="1" t="s">
        <v>203</v>
      </c>
      <c r="D21" s="4" t="s">
        <v>3</v>
      </c>
      <c r="H21" s="4">
        <v>14</v>
      </c>
      <c r="M21" s="2">
        <f>E21+F21+G21+H21+I21+J21+K21+L21</f>
        <v>14</v>
      </c>
    </row>
    <row r="22" spans="1:14" ht="15.75">
      <c r="A22" s="2">
        <v>20</v>
      </c>
      <c r="B22" s="4" t="s">
        <v>259</v>
      </c>
      <c r="C22" s="1" t="s">
        <v>260</v>
      </c>
      <c r="D22" s="1" t="s">
        <v>13</v>
      </c>
      <c r="E22" s="3"/>
      <c r="F22" s="3"/>
      <c r="G22" s="3"/>
      <c r="H22" s="3"/>
      <c r="I22" s="3"/>
      <c r="J22" s="3">
        <v>14</v>
      </c>
      <c r="K22" s="3"/>
      <c r="L22" s="3"/>
      <c r="M22" s="2">
        <f>E22+F22+G22+H22+I22+J22+K22+L22</f>
        <v>14</v>
      </c>
      <c r="N22" s="5"/>
    </row>
    <row r="23" spans="1:13" ht="15.75">
      <c r="A23" s="2">
        <v>21</v>
      </c>
      <c r="B23" s="4" t="s">
        <v>75</v>
      </c>
      <c r="C23" s="1" t="s">
        <v>76</v>
      </c>
      <c r="D23" s="1" t="s">
        <v>10</v>
      </c>
      <c r="E23" s="3">
        <v>13</v>
      </c>
      <c r="F23" s="3"/>
      <c r="G23" s="3"/>
      <c r="H23" s="3"/>
      <c r="I23" s="3"/>
      <c r="J23" s="3"/>
      <c r="K23" s="3"/>
      <c r="L23" s="3"/>
      <c r="M23" s="2">
        <f>E23+F23+G23+H23+I23+J23+K23+L23</f>
        <v>13</v>
      </c>
    </row>
    <row r="24" spans="1:13" ht="15.75">
      <c r="A24" s="2">
        <v>22</v>
      </c>
      <c r="B24" s="4" t="s">
        <v>225</v>
      </c>
      <c r="C24" s="1" t="s">
        <v>242</v>
      </c>
      <c r="D24" s="1" t="s">
        <v>11</v>
      </c>
      <c r="E24" s="3"/>
      <c r="F24" s="3"/>
      <c r="G24" s="3"/>
      <c r="H24" s="3"/>
      <c r="I24" s="3"/>
      <c r="J24" s="3"/>
      <c r="K24" s="3"/>
      <c r="L24" s="3">
        <v>12</v>
      </c>
      <c r="M24" s="2">
        <f>E24+F24+G24+H24+I24+J24+K24+L24</f>
        <v>12</v>
      </c>
    </row>
    <row r="25" spans="1:13" ht="15.75">
      <c r="A25" s="2">
        <v>23</v>
      </c>
      <c r="B25" s="4" t="s">
        <v>79</v>
      </c>
      <c r="C25" s="14" t="s">
        <v>80</v>
      </c>
      <c r="D25" s="1" t="s">
        <v>10</v>
      </c>
      <c r="E25" s="3">
        <v>11</v>
      </c>
      <c r="F25" s="3"/>
      <c r="G25" s="3"/>
      <c r="H25" s="3"/>
      <c r="I25" s="3"/>
      <c r="J25" s="3"/>
      <c r="K25" s="3"/>
      <c r="L25" s="3"/>
      <c r="M25" s="2">
        <f>E25+F25+G25+H25+I25+J25+K25+L25</f>
        <v>11</v>
      </c>
    </row>
    <row r="26" spans="1:13" ht="15.75">
      <c r="A26" s="2">
        <v>24</v>
      </c>
      <c r="B26" s="4" t="s">
        <v>283</v>
      </c>
      <c r="C26" s="1" t="s">
        <v>284</v>
      </c>
      <c r="D26" s="4" t="s">
        <v>10</v>
      </c>
      <c r="L26" s="4">
        <v>11</v>
      </c>
      <c r="M26" s="2">
        <f>E26+F26+G26+H26+I26+J26+K26+L26</f>
        <v>11</v>
      </c>
    </row>
    <row r="27" spans="1:13" ht="15.75">
      <c r="A27" s="2">
        <v>25</v>
      </c>
      <c r="B27" s="4" t="s">
        <v>81</v>
      </c>
      <c r="C27" s="1" t="s">
        <v>82</v>
      </c>
      <c r="D27" s="1" t="s">
        <v>10</v>
      </c>
      <c r="E27" s="3">
        <v>10</v>
      </c>
      <c r="F27" s="3"/>
      <c r="G27" s="3"/>
      <c r="H27" s="3"/>
      <c r="I27" s="3"/>
      <c r="J27" s="3"/>
      <c r="K27" s="3"/>
      <c r="L27" s="3"/>
      <c r="M27" s="2">
        <f>E27+F27+G27+H27+I27+J27+K27+L27</f>
        <v>10</v>
      </c>
    </row>
    <row r="28" spans="1:13" ht="15.75">
      <c r="A28" s="2">
        <v>26</v>
      </c>
      <c r="B28" s="4" t="s">
        <v>83</v>
      </c>
      <c r="C28" s="14" t="s">
        <v>84</v>
      </c>
      <c r="D28" s="1" t="s">
        <v>8</v>
      </c>
      <c r="E28" s="3">
        <v>9</v>
      </c>
      <c r="F28" s="3"/>
      <c r="G28" s="3"/>
      <c r="H28" s="3"/>
      <c r="I28" s="3"/>
      <c r="J28" s="3"/>
      <c r="K28" s="3"/>
      <c r="L28" s="3"/>
      <c r="M28" s="2">
        <f>E28+F28+G28+H28+I28+J28+K28+L28</f>
        <v>9</v>
      </c>
    </row>
    <row r="29" spans="1:13" ht="15.75">
      <c r="A29" s="2">
        <v>27</v>
      </c>
      <c r="B29" s="4" t="s">
        <v>207</v>
      </c>
      <c r="C29" s="1" t="s">
        <v>208</v>
      </c>
      <c r="D29" s="1" t="s">
        <v>3</v>
      </c>
      <c r="E29" s="3"/>
      <c r="F29" s="3"/>
      <c r="G29" s="3"/>
      <c r="H29" s="3">
        <v>9</v>
      </c>
      <c r="I29" s="3"/>
      <c r="J29" s="3"/>
      <c r="K29" s="3"/>
      <c r="L29" s="3"/>
      <c r="M29" s="2">
        <f>E29+F29+G29+H29+I29+J29+K29+L29</f>
        <v>9</v>
      </c>
    </row>
    <row r="30" spans="1:13" ht="15.75">
      <c r="A30" s="2">
        <v>28</v>
      </c>
      <c r="B30" s="4" t="s">
        <v>42</v>
      </c>
      <c r="C30" s="14" t="s">
        <v>48</v>
      </c>
      <c r="D30" s="1" t="s">
        <v>10</v>
      </c>
      <c r="E30" s="3">
        <v>8</v>
      </c>
      <c r="F30" s="3"/>
      <c r="G30" s="3"/>
      <c r="H30" s="3"/>
      <c r="I30" s="3"/>
      <c r="J30" s="3"/>
      <c r="K30" s="3"/>
      <c r="L30" s="3"/>
      <c r="M30" s="2">
        <f>E30+F30+G30+H30+I30+J30+K30+L30</f>
        <v>8</v>
      </c>
    </row>
    <row r="31" spans="1:13" ht="15.75">
      <c r="A31" s="2">
        <v>29</v>
      </c>
      <c r="B31" s="4" t="s">
        <v>209</v>
      </c>
      <c r="C31" s="1" t="s">
        <v>210</v>
      </c>
      <c r="D31" s="1" t="s">
        <v>13</v>
      </c>
      <c r="E31" s="3"/>
      <c r="F31" s="3"/>
      <c r="G31" s="3"/>
      <c r="H31" s="3">
        <v>8</v>
      </c>
      <c r="I31" s="3"/>
      <c r="J31" s="3"/>
      <c r="K31" s="3"/>
      <c r="L31" s="3"/>
      <c r="M31" s="2">
        <f>E31+F31+G31+H31+I31+J31+K31+L31</f>
        <v>8</v>
      </c>
    </row>
    <row r="32" spans="1:14" ht="15.75">
      <c r="A32" s="2">
        <v>30</v>
      </c>
      <c r="B32" s="4" t="s">
        <v>236</v>
      </c>
      <c r="C32" s="1" t="s">
        <v>253</v>
      </c>
      <c r="D32" s="1" t="s">
        <v>3</v>
      </c>
      <c r="E32" s="3"/>
      <c r="F32" s="3"/>
      <c r="G32" s="3"/>
      <c r="H32" s="3"/>
      <c r="I32" s="3"/>
      <c r="J32" s="3"/>
      <c r="K32" s="3"/>
      <c r="L32" s="3">
        <v>8</v>
      </c>
      <c r="M32" s="2">
        <f>E32+F32+G32+H32+I32+J32+K32+L32</f>
        <v>8</v>
      </c>
      <c r="N32" s="5"/>
    </row>
    <row r="33" spans="1:13" ht="15.75">
      <c r="A33" s="2">
        <v>31</v>
      </c>
      <c r="B33" s="4" t="s">
        <v>85</v>
      </c>
      <c r="C33" s="1" t="s">
        <v>86</v>
      </c>
      <c r="D33" s="1" t="s">
        <v>11</v>
      </c>
      <c r="E33" s="3">
        <v>7</v>
      </c>
      <c r="F33" s="3"/>
      <c r="G33" s="3"/>
      <c r="H33" s="3"/>
      <c r="I33" s="3"/>
      <c r="J33" s="3"/>
      <c r="K33" s="3"/>
      <c r="L33" s="3"/>
      <c r="M33" s="2">
        <f>E33+F33+G33+H33+I33+J33+K33+L33</f>
        <v>7</v>
      </c>
    </row>
    <row r="34" spans="1:13" ht="15.75">
      <c r="A34" s="2">
        <v>32</v>
      </c>
      <c r="B34" s="4" t="s">
        <v>211</v>
      </c>
      <c r="C34" s="1" t="s">
        <v>212</v>
      </c>
      <c r="D34" s="1" t="s">
        <v>3</v>
      </c>
      <c r="E34" s="3"/>
      <c r="F34" s="3"/>
      <c r="G34" s="3"/>
      <c r="H34" s="3">
        <v>7</v>
      </c>
      <c r="I34" s="3"/>
      <c r="J34" s="3"/>
      <c r="K34" s="3"/>
      <c r="L34" s="3"/>
      <c r="M34" s="2">
        <f>E34+F34+G34+H34+I34+J34+K34+L34</f>
        <v>7</v>
      </c>
    </row>
    <row r="35" spans="1:13" ht="15.75">
      <c r="A35" s="2">
        <v>33</v>
      </c>
      <c r="B35" s="4" t="s">
        <v>87</v>
      </c>
      <c r="C35" s="1" t="s">
        <v>88</v>
      </c>
      <c r="D35" s="1" t="s">
        <v>10</v>
      </c>
      <c r="E35" s="3">
        <v>6</v>
      </c>
      <c r="F35" s="3"/>
      <c r="G35" s="3"/>
      <c r="H35" s="3"/>
      <c r="I35" s="3"/>
      <c r="J35" s="3"/>
      <c r="K35" s="3"/>
      <c r="L35" s="3"/>
      <c r="M35" s="2">
        <f>E35+F35+G35+H35+I35+J35+K35+L35</f>
        <v>6</v>
      </c>
    </row>
    <row r="36" spans="1:13" ht="15.75">
      <c r="A36" s="2">
        <v>34</v>
      </c>
      <c r="B36" s="4" t="s">
        <v>213</v>
      </c>
      <c r="C36" s="1" t="s">
        <v>214</v>
      </c>
      <c r="D36" s="1" t="s">
        <v>13</v>
      </c>
      <c r="E36" s="3"/>
      <c r="F36" s="3"/>
      <c r="G36" s="3"/>
      <c r="H36" s="3">
        <v>6</v>
      </c>
      <c r="I36" s="3"/>
      <c r="J36" s="3"/>
      <c r="K36" s="3"/>
      <c r="L36" s="3"/>
      <c r="M36" s="2">
        <f>E36+F36+G36+H36+I36+J36+K36+L36</f>
        <v>6</v>
      </c>
    </row>
    <row r="37" spans="1:13" ht="15.75">
      <c r="A37" s="2">
        <v>35</v>
      </c>
      <c r="B37" s="4" t="s">
        <v>41</v>
      </c>
      <c r="C37" s="1" t="s">
        <v>51</v>
      </c>
      <c r="D37" s="1" t="s">
        <v>10</v>
      </c>
      <c r="E37" s="3">
        <v>5</v>
      </c>
      <c r="F37" s="3"/>
      <c r="G37" s="3"/>
      <c r="H37" s="3"/>
      <c r="I37" s="3"/>
      <c r="J37" s="3"/>
      <c r="K37" s="3"/>
      <c r="L37" s="3"/>
      <c r="M37" s="2">
        <f>E37+F37+G37+H37+I37+J37+K37+L37</f>
        <v>5</v>
      </c>
    </row>
    <row r="38" spans="1:13" ht="15.75">
      <c r="A38" s="2">
        <v>36</v>
      </c>
      <c r="B38" s="4" t="s">
        <v>215</v>
      </c>
      <c r="C38" s="1" t="s">
        <v>220</v>
      </c>
      <c r="D38" s="1" t="s">
        <v>8</v>
      </c>
      <c r="E38" s="3"/>
      <c r="F38" s="3"/>
      <c r="G38" s="3"/>
      <c r="H38" s="3">
        <v>5</v>
      </c>
      <c r="I38" s="3"/>
      <c r="J38" s="3"/>
      <c r="K38" s="3"/>
      <c r="L38" s="3"/>
      <c r="M38" s="2">
        <f>E38+F38+G38+H38+I38+J38+K38+L38</f>
        <v>5</v>
      </c>
    </row>
    <row r="39" spans="1:13" ht="15.75">
      <c r="A39" s="2">
        <v>37</v>
      </c>
      <c r="B39" s="4" t="s">
        <v>89</v>
      </c>
      <c r="C39" s="14" t="s">
        <v>90</v>
      </c>
      <c r="D39" s="1" t="s">
        <v>91</v>
      </c>
      <c r="E39" s="3">
        <v>4</v>
      </c>
      <c r="F39" s="3"/>
      <c r="G39" s="3"/>
      <c r="H39" s="3"/>
      <c r="I39" s="3"/>
      <c r="J39" s="3"/>
      <c r="K39" s="3"/>
      <c r="L39" s="3"/>
      <c r="M39" s="2">
        <f>E39+F39+G39+H39+I39+J39+K39+L39</f>
        <v>4</v>
      </c>
    </row>
    <row r="40" spans="1:13" ht="15.75">
      <c r="A40" s="2">
        <v>38</v>
      </c>
      <c r="B40" s="4" t="s">
        <v>216</v>
      </c>
      <c r="C40" s="1" t="s">
        <v>221</v>
      </c>
      <c r="D40" s="1" t="s">
        <v>13</v>
      </c>
      <c r="E40" s="3"/>
      <c r="F40" s="3"/>
      <c r="G40" s="3"/>
      <c r="H40" s="3">
        <v>4</v>
      </c>
      <c r="I40" s="3"/>
      <c r="J40" s="3"/>
      <c r="K40" s="3"/>
      <c r="L40" s="3"/>
      <c r="M40" s="2">
        <f>E40+F40+G40+H40+I40+J40+K40+L40</f>
        <v>4</v>
      </c>
    </row>
    <row r="41" spans="1:13" ht="15.75">
      <c r="A41" s="2">
        <v>39</v>
      </c>
      <c r="B41" s="4" t="s">
        <v>217</v>
      </c>
      <c r="C41" s="1" t="s">
        <v>222</v>
      </c>
      <c r="D41" s="1" t="s">
        <v>10</v>
      </c>
      <c r="E41" s="3"/>
      <c r="F41" s="3"/>
      <c r="G41" s="3"/>
      <c r="H41" s="3">
        <v>3</v>
      </c>
      <c r="I41" s="3"/>
      <c r="J41" s="3"/>
      <c r="K41" s="3"/>
      <c r="L41" s="3"/>
      <c r="M41" s="2">
        <f>E41+F41+G41+H41+I41+J41+K41+L41</f>
        <v>3</v>
      </c>
    </row>
    <row r="42" spans="1:13" ht="15.75">
      <c r="A42" s="2">
        <v>40</v>
      </c>
      <c r="B42" s="4" t="s">
        <v>94</v>
      </c>
      <c r="C42" s="1" t="s">
        <v>95</v>
      </c>
      <c r="D42" s="1" t="s">
        <v>10</v>
      </c>
      <c r="E42" s="3">
        <v>2</v>
      </c>
      <c r="F42" s="3"/>
      <c r="G42" s="3"/>
      <c r="H42" s="3"/>
      <c r="I42" s="3"/>
      <c r="J42" s="3"/>
      <c r="K42" s="3"/>
      <c r="L42" s="3"/>
      <c r="M42" s="2">
        <f>E42+F42+G42+H42+I42+J42+K42+L42</f>
        <v>2</v>
      </c>
    </row>
    <row r="43" spans="1:13" ht="15.75">
      <c r="A43" s="2">
        <v>41</v>
      </c>
      <c r="B43" s="4" t="s">
        <v>96</v>
      </c>
      <c r="C43" s="14" t="s">
        <v>97</v>
      </c>
      <c r="D43" s="1" t="s">
        <v>10</v>
      </c>
      <c r="E43" s="3">
        <v>1</v>
      </c>
      <c r="F43" s="3"/>
      <c r="G43" s="3"/>
      <c r="H43" s="3"/>
      <c r="I43" s="3"/>
      <c r="J43" s="3"/>
      <c r="K43" s="3"/>
      <c r="L43" s="3"/>
      <c r="M43" s="2">
        <f>E43+F43+G43+H43+I43+J43+K43+L43</f>
        <v>1</v>
      </c>
    </row>
    <row r="44" spans="1:13" ht="15.75">
      <c r="A44" s="2">
        <v>42</v>
      </c>
      <c r="B44" s="4" t="s">
        <v>226</v>
      </c>
      <c r="C44" s="1" t="s">
        <v>243</v>
      </c>
      <c r="D44" s="1" t="s">
        <v>10</v>
      </c>
      <c r="E44" s="3"/>
      <c r="F44" s="3"/>
      <c r="G44" s="3"/>
      <c r="H44" s="3"/>
      <c r="I44" s="3"/>
      <c r="J44" s="3"/>
      <c r="K44" s="3"/>
      <c r="L44" s="3"/>
      <c r="M44" s="2">
        <f>E44+F44+G44+H44+I44+J44+K44+L44</f>
        <v>0</v>
      </c>
    </row>
    <row r="45" spans="1:13" ht="15.75">
      <c r="A45" s="2">
        <v>43</v>
      </c>
      <c r="B45" s="4" t="s">
        <v>227</v>
      </c>
      <c r="C45" s="1" t="s">
        <v>244</v>
      </c>
      <c r="D45" s="1" t="s">
        <v>8</v>
      </c>
      <c r="E45" s="3"/>
      <c r="F45" s="3"/>
      <c r="G45" s="3"/>
      <c r="H45" s="3"/>
      <c r="I45" s="3"/>
      <c r="J45" s="3"/>
      <c r="K45" s="3"/>
      <c r="L45" s="3"/>
      <c r="M45" s="2">
        <f>E45+F45+G45+H45+I45+J45+K45+L45</f>
        <v>0</v>
      </c>
    </row>
    <row r="46" spans="1:13" ht="15.75">
      <c r="A46" s="2">
        <v>44</v>
      </c>
      <c r="B46" s="4" t="s">
        <v>228</v>
      </c>
      <c r="C46" s="1" t="s">
        <v>245</v>
      </c>
      <c r="D46" s="1" t="s">
        <v>3</v>
      </c>
      <c r="E46" s="3"/>
      <c r="F46" s="3"/>
      <c r="G46" s="3"/>
      <c r="H46" s="3"/>
      <c r="I46" s="3"/>
      <c r="J46" s="3"/>
      <c r="K46" s="3"/>
      <c r="L46" s="3"/>
      <c r="M46" s="2">
        <f>E46+F46+G46+H46+I46+J46+K46+L46</f>
        <v>0</v>
      </c>
    </row>
    <row r="47" spans="1:13" ht="15.75">
      <c r="A47" s="2">
        <v>45</v>
      </c>
      <c r="B47" s="4" t="s">
        <v>229</v>
      </c>
      <c r="C47" s="1" t="s">
        <v>246</v>
      </c>
      <c r="D47" s="1" t="s">
        <v>3</v>
      </c>
      <c r="E47" s="3"/>
      <c r="F47" s="3"/>
      <c r="G47" s="3"/>
      <c r="H47" s="3"/>
      <c r="I47" s="3"/>
      <c r="J47" s="3"/>
      <c r="K47" s="3"/>
      <c r="L47" s="3"/>
      <c r="M47" s="2">
        <f>E47+F47+G47+H47+I47+J47+K47+L47</f>
        <v>0</v>
      </c>
    </row>
    <row r="48" spans="1:13" ht="15.75">
      <c r="A48" s="2">
        <v>46</v>
      </c>
      <c r="B48" s="4" t="s">
        <v>230</v>
      </c>
      <c r="C48" s="1" t="s">
        <v>247</v>
      </c>
      <c r="D48" s="1" t="s">
        <v>3</v>
      </c>
      <c r="E48" s="3"/>
      <c r="F48" s="3"/>
      <c r="G48" s="3"/>
      <c r="H48" s="3"/>
      <c r="I48" s="3"/>
      <c r="J48" s="3"/>
      <c r="K48" s="3"/>
      <c r="L48" s="3"/>
      <c r="M48" s="2">
        <f>E48+F48+G48+H48+I48+J48+K48+L48</f>
        <v>0</v>
      </c>
    </row>
    <row r="49" spans="1:13" ht="15.75">
      <c r="A49" s="2">
        <v>47</v>
      </c>
      <c r="B49" s="4" t="s">
        <v>231</v>
      </c>
      <c r="C49" s="1" t="s">
        <v>248</v>
      </c>
      <c r="D49" s="1" t="s">
        <v>10</v>
      </c>
      <c r="E49" s="3"/>
      <c r="F49" s="3"/>
      <c r="G49" s="3"/>
      <c r="H49" s="3"/>
      <c r="I49" s="3"/>
      <c r="J49" s="3"/>
      <c r="K49" s="3"/>
      <c r="L49" s="3"/>
      <c r="M49" s="2">
        <f>E49+F49+G49+H49+I49+J49+K49+L49</f>
        <v>0</v>
      </c>
    </row>
    <row r="50" spans="1:13" ht="15.75">
      <c r="A50" s="2">
        <v>48</v>
      </c>
      <c r="B50" s="4" t="s">
        <v>232</v>
      </c>
      <c r="C50" s="1" t="s">
        <v>249</v>
      </c>
      <c r="D50" s="4" t="s">
        <v>8</v>
      </c>
      <c r="M50" s="2">
        <f>E50+F50+G50+H50+I50+J50+K50+L50</f>
        <v>0</v>
      </c>
    </row>
    <row r="51" spans="1:14" ht="15.75">
      <c r="A51" s="2">
        <v>49</v>
      </c>
      <c r="B51" s="4" t="s">
        <v>233</v>
      </c>
      <c r="C51" s="1" t="s">
        <v>250</v>
      </c>
      <c r="D51" s="1" t="s">
        <v>3</v>
      </c>
      <c r="E51" s="3"/>
      <c r="F51" s="3"/>
      <c r="G51" s="3"/>
      <c r="H51" s="3"/>
      <c r="I51" s="3"/>
      <c r="J51" s="3"/>
      <c r="K51" s="3"/>
      <c r="L51" s="3"/>
      <c r="M51" s="2">
        <f>E51+F51+G51+H51+I51+J51+K51+L51</f>
        <v>0</v>
      </c>
      <c r="N51" s="5"/>
    </row>
    <row r="52" spans="1:14" ht="15.75">
      <c r="A52" s="2">
        <v>50</v>
      </c>
      <c r="B52" s="4" t="s">
        <v>234</v>
      </c>
      <c r="C52" s="1" t="s">
        <v>251</v>
      </c>
      <c r="D52" s="1" t="s">
        <v>11</v>
      </c>
      <c r="E52" s="3"/>
      <c r="F52" s="3"/>
      <c r="G52" s="3"/>
      <c r="H52" s="3"/>
      <c r="I52" s="3"/>
      <c r="J52" s="3"/>
      <c r="K52" s="3"/>
      <c r="L52" s="3"/>
      <c r="M52" s="2">
        <f>E52+F52+G52+H52+I52+J52+K52+L52</f>
        <v>0</v>
      </c>
      <c r="N52" s="5"/>
    </row>
    <row r="53" spans="1:14" ht="15.75">
      <c r="A53" s="2">
        <v>51</v>
      </c>
      <c r="B53" s="4" t="s">
        <v>235</v>
      </c>
      <c r="C53" s="1" t="s">
        <v>252</v>
      </c>
      <c r="D53" s="1" t="s">
        <v>3</v>
      </c>
      <c r="E53" s="3"/>
      <c r="F53" s="3"/>
      <c r="G53" s="3"/>
      <c r="H53" s="3" t="s">
        <v>175</v>
      </c>
      <c r="I53" s="3"/>
      <c r="J53" s="3"/>
      <c r="K53" s="3"/>
      <c r="L53" s="3"/>
      <c r="M53" s="2">
        <v>0</v>
      </c>
      <c r="N53" s="5"/>
    </row>
    <row r="54" spans="1:14" ht="15.75">
      <c r="A54" s="2">
        <v>52</v>
      </c>
      <c r="B54" s="4" t="s">
        <v>237</v>
      </c>
      <c r="C54" s="1" t="s">
        <v>254</v>
      </c>
      <c r="D54" s="1" t="s">
        <v>3</v>
      </c>
      <c r="E54" s="3"/>
      <c r="F54" s="3"/>
      <c r="G54" s="3"/>
      <c r="H54" s="3"/>
      <c r="I54" s="3"/>
      <c r="J54" s="3"/>
      <c r="K54" s="3"/>
      <c r="L54" s="3"/>
      <c r="M54" s="2">
        <f>E54+F54+G54+H54+I54+J54+K54+L54</f>
        <v>0</v>
      </c>
      <c r="N54" s="5"/>
    </row>
    <row r="55" spans="1:14" ht="15.75">
      <c r="A55" s="2">
        <v>53</v>
      </c>
      <c r="B55" s="4" t="s">
        <v>238</v>
      </c>
      <c r="C55" s="1" t="s">
        <v>255</v>
      </c>
      <c r="D55" s="1" t="s">
        <v>3</v>
      </c>
      <c r="E55" s="3"/>
      <c r="F55" s="3"/>
      <c r="G55" s="3"/>
      <c r="H55" s="3"/>
      <c r="I55" s="3"/>
      <c r="J55" s="3"/>
      <c r="K55" s="3"/>
      <c r="L55" s="3"/>
      <c r="M55" s="2">
        <f>E55+F55+G55+H55+I55+J55+K55+L55</f>
        <v>0</v>
      </c>
      <c r="N55" s="5"/>
    </row>
    <row r="56" spans="1:14" ht="15.75">
      <c r="A56" s="2">
        <v>54</v>
      </c>
      <c r="B56" s="4" t="s">
        <v>239</v>
      </c>
      <c r="C56" s="1" t="s">
        <v>256</v>
      </c>
      <c r="D56" s="1" t="s">
        <v>11</v>
      </c>
      <c r="E56" s="3"/>
      <c r="F56" s="3"/>
      <c r="G56" s="3"/>
      <c r="H56" s="3"/>
      <c r="I56" s="3"/>
      <c r="J56" s="3"/>
      <c r="K56" s="3"/>
      <c r="L56" s="3"/>
      <c r="M56" s="2">
        <f>E56+F56+G56+H56+I56+J56+K56+L56</f>
        <v>0</v>
      </c>
      <c r="N56" s="5"/>
    </row>
    <row r="57" spans="1:14" ht="15.75">
      <c r="A57" s="2">
        <v>55</v>
      </c>
      <c r="B57" s="4" t="s">
        <v>240</v>
      </c>
      <c r="C57" s="1" t="s">
        <v>257</v>
      </c>
      <c r="D57" s="1" t="s">
        <v>11</v>
      </c>
      <c r="E57" s="3"/>
      <c r="F57" s="3"/>
      <c r="G57" s="3"/>
      <c r="H57" s="3"/>
      <c r="I57" s="3"/>
      <c r="J57" s="3"/>
      <c r="K57" s="3"/>
      <c r="L57" s="3"/>
      <c r="M57" s="2">
        <f>E57+F57+G57+H57+I57+J57+K57+L57</f>
        <v>0</v>
      </c>
      <c r="N57" s="5"/>
    </row>
    <row r="58" spans="1:14" ht="15.75">
      <c r="A58" s="2">
        <v>56</v>
      </c>
      <c r="B58" s="4" t="s">
        <v>241</v>
      </c>
      <c r="C58" s="1" t="s">
        <v>258</v>
      </c>
      <c r="D58" s="1" t="s">
        <v>8</v>
      </c>
      <c r="E58" s="3"/>
      <c r="F58" s="3"/>
      <c r="G58" s="3"/>
      <c r="H58" s="3"/>
      <c r="I58" s="3"/>
      <c r="J58" s="3"/>
      <c r="K58" s="3"/>
      <c r="L58" s="3"/>
      <c r="M58" s="2">
        <f>E58+F58+G58+H58+I58+J58+K58+L58</f>
        <v>0</v>
      </c>
      <c r="N58" s="5"/>
    </row>
  </sheetData>
  <sheetProtection/>
  <mergeCells count="1">
    <mergeCell ref="A1:P1"/>
  </mergeCells>
  <printOptions horizontalCentered="1"/>
  <pageMargins left="0.2362204724409449" right="0.2362204724409449" top="0.7480314960629921" bottom="0.7480314960629921" header="0.31496062992125984" footer="0.31496062992125984"/>
  <pageSetup fitToHeight="5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zoomScaleSheetLayoutView="115" zoomScalePageLayoutView="0" workbookViewId="0" topLeftCell="A1">
      <selection activeCell="N2" sqref="N2"/>
    </sheetView>
  </sheetViews>
  <sheetFormatPr defaultColWidth="9.140625" defaultRowHeight="12.75"/>
  <cols>
    <col min="1" max="1" width="5.7109375" style="2" customWidth="1"/>
    <col min="2" max="2" width="24.421875" style="4" customWidth="1"/>
    <col min="3" max="3" width="23.421875" style="8" customWidth="1"/>
    <col min="4" max="4" width="4.140625" style="4" bestFit="1" customWidth="1"/>
    <col min="5" max="5" width="4.00390625" style="2" bestFit="1" customWidth="1"/>
    <col min="6" max="6" width="4.00390625" style="4" bestFit="1" customWidth="1"/>
    <col min="7" max="7" width="3.421875" style="4" bestFit="1" customWidth="1"/>
    <col min="8" max="10" width="4.00390625" style="4" bestFit="1" customWidth="1"/>
    <col min="11" max="11" width="3.421875" style="4" bestFit="1" customWidth="1"/>
    <col min="12" max="12" width="3.421875" style="4" customWidth="1"/>
    <col min="13" max="13" width="5.8515625" style="2" bestFit="1" customWidth="1"/>
    <col min="14" max="14" width="7.57421875" style="3" customWidth="1"/>
    <col min="15" max="15" width="8.8515625" style="3" customWidth="1"/>
    <col min="16" max="16384" width="9.140625" style="4" customWidth="1"/>
  </cols>
  <sheetData>
    <row r="1" spans="1:16" ht="16.5" thickBot="1">
      <c r="A1" s="43" t="s">
        <v>40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7" ht="104.25" customHeight="1" thickBot="1">
      <c r="A2" s="44" t="s">
        <v>0</v>
      </c>
      <c r="B2" s="45" t="s">
        <v>266</v>
      </c>
      <c r="C2" s="46" t="s">
        <v>267</v>
      </c>
      <c r="D2" s="47" t="s">
        <v>2</v>
      </c>
      <c r="E2" s="38" t="s">
        <v>270</v>
      </c>
      <c r="F2" s="38" t="s">
        <v>269</v>
      </c>
      <c r="G2" s="38" t="s">
        <v>271</v>
      </c>
      <c r="H2" s="38" t="s">
        <v>272</v>
      </c>
      <c r="I2" s="38" t="s">
        <v>273</v>
      </c>
      <c r="J2" s="38" t="s">
        <v>274</v>
      </c>
      <c r="K2" s="38" t="s">
        <v>275</v>
      </c>
      <c r="L2" s="38" t="s">
        <v>276</v>
      </c>
      <c r="M2" s="39" t="s">
        <v>27</v>
      </c>
      <c r="N2" s="58" t="s">
        <v>28</v>
      </c>
      <c r="O2" s="40" t="s">
        <v>26</v>
      </c>
      <c r="P2" s="42" t="s">
        <v>25</v>
      </c>
      <c r="Q2" s="48"/>
    </row>
    <row r="3" spans="1:16" ht="15.75">
      <c r="A3" s="28">
        <v>1</v>
      </c>
      <c r="B3" s="29" t="s">
        <v>45</v>
      </c>
      <c r="C3" s="33" t="s">
        <v>47</v>
      </c>
      <c r="D3" s="28" t="s">
        <v>11</v>
      </c>
      <c r="E3" s="34">
        <v>18</v>
      </c>
      <c r="F3" s="34"/>
      <c r="G3" s="34"/>
      <c r="H3" s="34">
        <v>18</v>
      </c>
      <c r="I3" s="34"/>
      <c r="J3" s="34">
        <v>20</v>
      </c>
      <c r="K3" s="34"/>
      <c r="L3" s="34"/>
      <c r="M3" s="28">
        <f>E3+F3+G3+H3+I3+J3+K3+L3</f>
        <v>56</v>
      </c>
      <c r="N3" s="34"/>
      <c r="O3" s="34"/>
      <c r="P3" s="34"/>
    </row>
    <row r="4" spans="1:16" ht="15.75">
      <c r="A4" s="2">
        <v>2</v>
      </c>
      <c r="B4" s="4" t="s">
        <v>69</v>
      </c>
      <c r="C4" s="8" t="s">
        <v>70</v>
      </c>
      <c r="D4" s="2" t="s">
        <v>11</v>
      </c>
      <c r="E4" s="3">
        <v>20</v>
      </c>
      <c r="F4" s="3"/>
      <c r="G4" s="3"/>
      <c r="H4" s="3">
        <v>15</v>
      </c>
      <c r="I4" s="3"/>
      <c r="J4" s="3"/>
      <c r="K4" s="3"/>
      <c r="L4" s="3">
        <v>18</v>
      </c>
      <c r="M4" s="2">
        <f>E4+F4+G4+H4+I4+J4+K4+L4</f>
        <v>53</v>
      </c>
      <c r="P4" s="3"/>
    </row>
    <row r="5" spans="1:13" ht="15.75">
      <c r="A5" s="2">
        <v>3</v>
      </c>
      <c r="B5" s="4" t="s">
        <v>206</v>
      </c>
      <c r="C5" s="8" t="s">
        <v>263</v>
      </c>
      <c r="D5" s="4" t="s">
        <v>11</v>
      </c>
      <c r="E5" s="3"/>
      <c r="F5" s="3"/>
      <c r="G5" s="3"/>
      <c r="H5" s="3">
        <v>16</v>
      </c>
      <c r="I5" s="3"/>
      <c r="J5" s="3">
        <v>16</v>
      </c>
      <c r="K5" s="3"/>
      <c r="L5" s="3">
        <v>20</v>
      </c>
      <c r="M5" s="2">
        <f>E5+F5+G5+H5+I5+J5+K5+L5</f>
        <v>52</v>
      </c>
    </row>
    <row r="6" spans="1:13" ht="15.75">
      <c r="A6" s="2">
        <v>4</v>
      </c>
      <c r="B6" s="4" t="s">
        <v>42</v>
      </c>
      <c r="C6" s="8" t="s">
        <v>48</v>
      </c>
      <c r="D6" s="2" t="s">
        <v>10</v>
      </c>
      <c r="E6" s="3">
        <v>14</v>
      </c>
      <c r="F6" s="3"/>
      <c r="G6" s="3"/>
      <c r="H6" s="3">
        <v>14</v>
      </c>
      <c r="I6" s="3"/>
      <c r="J6" s="3"/>
      <c r="K6" s="3"/>
      <c r="L6" s="3"/>
      <c r="M6" s="2">
        <f>E6+F6+G6+H6+I6+J6+K6+L6</f>
        <v>28</v>
      </c>
    </row>
    <row r="7" spans="1:13" ht="15.75">
      <c r="A7" s="2">
        <v>5</v>
      </c>
      <c r="B7" s="4" t="s">
        <v>117</v>
      </c>
      <c r="C7" s="8" t="s">
        <v>118</v>
      </c>
      <c r="D7" s="4" t="s">
        <v>9</v>
      </c>
      <c r="F7" s="4">
        <v>20</v>
      </c>
      <c r="M7" s="2">
        <f>E7+F7+G7+H7+I7+J7+K7+L7</f>
        <v>20</v>
      </c>
    </row>
    <row r="8" spans="1:13" ht="15.75">
      <c r="A8" s="2">
        <v>6</v>
      </c>
      <c r="B8" s="4" t="s">
        <v>121</v>
      </c>
      <c r="C8" s="8" t="s">
        <v>122</v>
      </c>
      <c r="D8" s="4" t="s">
        <v>9</v>
      </c>
      <c r="F8" s="4">
        <v>20</v>
      </c>
      <c r="M8" s="2">
        <f>E8+F8+G8+H8+I8+J8+K8+L8</f>
        <v>20</v>
      </c>
    </row>
    <row r="9" spans="1:18" ht="15.75">
      <c r="A9" s="2">
        <v>7</v>
      </c>
      <c r="B9" s="4" t="s">
        <v>261</v>
      </c>
      <c r="C9" s="8" t="s">
        <v>262</v>
      </c>
      <c r="D9" s="2" t="s">
        <v>8</v>
      </c>
      <c r="E9" s="3"/>
      <c r="F9" s="3"/>
      <c r="G9" s="3"/>
      <c r="H9" s="3">
        <v>20</v>
      </c>
      <c r="I9" s="3"/>
      <c r="J9" s="3"/>
      <c r="K9" s="3"/>
      <c r="L9" s="3"/>
      <c r="M9" s="2">
        <f>E9+F9+G9+H9+I9+J9+K9+L9</f>
        <v>20</v>
      </c>
      <c r="R9" s="6"/>
    </row>
    <row r="10" spans="1:13" ht="15.75">
      <c r="A10" s="2">
        <v>8</v>
      </c>
      <c r="B10" s="4" t="s">
        <v>71</v>
      </c>
      <c r="C10" s="8" t="s">
        <v>72</v>
      </c>
      <c r="D10" s="2" t="s">
        <v>10</v>
      </c>
      <c r="E10" s="3">
        <v>16</v>
      </c>
      <c r="F10" s="3"/>
      <c r="G10" s="3"/>
      <c r="H10" s="3"/>
      <c r="I10" s="3"/>
      <c r="J10" s="3"/>
      <c r="K10" s="3"/>
      <c r="L10" s="3"/>
      <c r="M10" s="2">
        <f>E10+F10+G10+H10+I10+J10+K10+L10</f>
        <v>16</v>
      </c>
    </row>
    <row r="11" spans="1:13" ht="15.75">
      <c r="A11" s="2">
        <v>9</v>
      </c>
      <c r="B11" s="9" t="s">
        <v>236</v>
      </c>
      <c r="C11" s="10" t="s">
        <v>253</v>
      </c>
      <c r="D11" s="2" t="s">
        <v>3</v>
      </c>
      <c r="E11" s="3"/>
      <c r="F11" s="3"/>
      <c r="G11" s="3"/>
      <c r="H11" s="3" t="s">
        <v>175</v>
      </c>
      <c r="I11" s="3"/>
      <c r="J11" s="3"/>
      <c r="K11" s="3"/>
      <c r="L11" s="3">
        <v>16</v>
      </c>
      <c r="M11" s="2">
        <v>16</v>
      </c>
    </row>
    <row r="12" spans="1:13" ht="15.75">
      <c r="A12" s="2">
        <v>10</v>
      </c>
      <c r="B12" s="4" t="s">
        <v>98</v>
      </c>
      <c r="C12" s="8" t="s">
        <v>84</v>
      </c>
      <c r="D12" s="2" t="s">
        <v>8</v>
      </c>
      <c r="E12" s="3">
        <v>15</v>
      </c>
      <c r="F12" s="3"/>
      <c r="G12" s="3"/>
      <c r="H12" s="3"/>
      <c r="I12" s="3"/>
      <c r="J12" s="3"/>
      <c r="K12" s="3"/>
      <c r="L12" s="3"/>
      <c r="M12" s="2">
        <f>E12+F12+G12+H12+I12+J12+K12+L12</f>
        <v>15</v>
      </c>
    </row>
    <row r="13" spans="1:13" ht="15.75">
      <c r="A13" s="2">
        <v>11</v>
      </c>
      <c r="B13" s="4" t="s">
        <v>87</v>
      </c>
      <c r="C13" s="8" t="s">
        <v>88</v>
      </c>
      <c r="D13" s="2" t="s">
        <v>10</v>
      </c>
      <c r="E13" s="3">
        <v>13</v>
      </c>
      <c r="F13" s="3"/>
      <c r="G13" s="3"/>
      <c r="H13" s="3"/>
      <c r="I13" s="3"/>
      <c r="J13" s="3"/>
      <c r="K13" s="3"/>
      <c r="L13" s="3"/>
      <c r="M13" s="2">
        <f>E13+F13+G13+H13+I13+J13+K13+L13</f>
        <v>13</v>
      </c>
    </row>
    <row r="14" spans="1:13" ht="15.75">
      <c r="A14" s="2">
        <v>12</v>
      </c>
      <c r="B14" s="9" t="s">
        <v>230</v>
      </c>
      <c r="C14" s="10" t="s">
        <v>247</v>
      </c>
      <c r="D14" s="2" t="s">
        <v>3</v>
      </c>
      <c r="E14" s="3"/>
      <c r="F14" s="3"/>
      <c r="G14" s="3"/>
      <c r="H14" s="3">
        <v>13</v>
      </c>
      <c r="I14" s="3"/>
      <c r="J14" s="3"/>
      <c r="K14" s="3"/>
      <c r="L14" s="3"/>
      <c r="M14" s="2">
        <f>E14+F14+G14+H14+I14+J14+K14+L14</f>
        <v>13</v>
      </c>
    </row>
    <row r="15" spans="1:13" ht="15.75">
      <c r="A15" s="2">
        <v>13</v>
      </c>
      <c r="B15" s="4" t="s">
        <v>99</v>
      </c>
      <c r="C15" s="8" t="s">
        <v>97</v>
      </c>
      <c r="D15" s="2" t="s">
        <v>10</v>
      </c>
      <c r="E15" s="3">
        <v>12</v>
      </c>
      <c r="F15" s="3"/>
      <c r="G15" s="3"/>
      <c r="H15" s="3"/>
      <c r="I15" s="3"/>
      <c r="J15" s="3"/>
      <c r="K15" s="3"/>
      <c r="L15" s="3"/>
      <c r="M15" s="2">
        <f>E15+F15+G15+H15+I15+J15+K15+L15</f>
        <v>12</v>
      </c>
    </row>
    <row r="16" spans="1:13" ht="15.75">
      <c r="A16" s="2">
        <v>14</v>
      </c>
      <c r="B16" s="9" t="s">
        <v>231</v>
      </c>
      <c r="C16" s="10" t="s">
        <v>248</v>
      </c>
      <c r="D16" s="2" t="s">
        <v>10</v>
      </c>
      <c r="E16" s="3"/>
      <c r="F16" s="3"/>
      <c r="G16" s="3"/>
      <c r="H16" s="3">
        <v>12</v>
      </c>
      <c r="I16" s="3"/>
      <c r="J16" s="3"/>
      <c r="K16" s="3"/>
      <c r="L16" s="3"/>
      <c r="M16" s="2">
        <f>E16+F16+G16+H16+I16+J16+K16+L16</f>
        <v>12</v>
      </c>
    </row>
    <row r="17" spans="1:14" ht="15.75">
      <c r="A17" s="2">
        <v>15</v>
      </c>
      <c r="B17" s="9" t="s">
        <v>232</v>
      </c>
      <c r="C17" s="10" t="s">
        <v>264</v>
      </c>
      <c r="D17" s="2" t="s">
        <v>8</v>
      </c>
      <c r="E17" s="3"/>
      <c r="F17" s="3"/>
      <c r="G17" s="3"/>
      <c r="H17" s="3">
        <v>11</v>
      </c>
      <c r="I17" s="3"/>
      <c r="J17" s="3"/>
      <c r="K17" s="3"/>
      <c r="L17" s="3"/>
      <c r="M17" s="2">
        <f>E17+F17+G17+H17+I17+J17+K17+L17</f>
        <v>11</v>
      </c>
      <c r="N17" s="5"/>
    </row>
    <row r="18" spans="1:14" ht="15.75">
      <c r="A18" s="2">
        <v>16</v>
      </c>
      <c r="B18" s="9" t="s">
        <v>238</v>
      </c>
      <c r="C18" s="10" t="s">
        <v>265</v>
      </c>
      <c r="D18" s="2" t="s">
        <v>3</v>
      </c>
      <c r="E18" s="3"/>
      <c r="F18" s="3"/>
      <c r="G18" s="3"/>
      <c r="H18" s="3" t="s">
        <v>175</v>
      </c>
      <c r="I18" s="3"/>
      <c r="J18" s="3"/>
      <c r="K18" s="3"/>
      <c r="L18" s="3"/>
      <c r="M18" s="2">
        <v>0</v>
      </c>
      <c r="N18" s="5"/>
    </row>
    <row r="19" spans="1:14" ht="15.75">
      <c r="A19" s="2">
        <v>17</v>
      </c>
      <c r="B19" s="9" t="s">
        <v>240</v>
      </c>
      <c r="C19" s="10" t="s">
        <v>257</v>
      </c>
      <c r="D19" s="2" t="s">
        <v>11</v>
      </c>
      <c r="E19" s="3"/>
      <c r="F19" s="3"/>
      <c r="G19" s="3"/>
      <c r="H19" s="3" t="s">
        <v>175</v>
      </c>
      <c r="I19" s="3"/>
      <c r="J19" s="3"/>
      <c r="K19" s="3"/>
      <c r="L19" s="3"/>
      <c r="M19" s="2">
        <v>0</v>
      </c>
      <c r="N19" s="5"/>
    </row>
    <row r="20" spans="1:14" ht="15.75">
      <c r="A20" s="2">
        <v>18</v>
      </c>
      <c r="B20" s="9" t="s">
        <v>239</v>
      </c>
      <c r="C20" s="10" t="s">
        <v>256</v>
      </c>
      <c r="D20" s="2" t="s">
        <v>11</v>
      </c>
      <c r="E20" s="3"/>
      <c r="F20" s="3"/>
      <c r="G20" s="3"/>
      <c r="H20" s="3" t="s">
        <v>175</v>
      </c>
      <c r="I20" s="3"/>
      <c r="J20" s="3"/>
      <c r="K20" s="3"/>
      <c r="L20" s="3"/>
      <c r="M20" s="2">
        <v>0</v>
      </c>
      <c r="N20" s="5"/>
    </row>
  </sheetData>
  <sheetProtection/>
  <mergeCells count="1">
    <mergeCell ref="A1:P1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"/>
  <sheetViews>
    <sheetView zoomScaleSheetLayoutView="130" zoomScalePageLayoutView="0" workbookViewId="0" topLeftCell="A1">
      <selection activeCell="L2" sqref="L2"/>
    </sheetView>
  </sheetViews>
  <sheetFormatPr defaultColWidth="9.140625" defaultRowHeight="12.75"/>
  <cols>
    <col min="1" max="1" width="3.421875" style="12" bestFit="1" customWidth="1"/>
    <col min="2" max="2" width="23.28125" style="11" bestFit="1" customWidth="1"/>
    <col min="3" max="3" width="4.00390625" style="2" bestFit="1" customWidth="1"/>
    <col min="4" max="4" width="4.00390625" style="4" bestFit="1" customWidth="1"/>
    <col min="5" max="5" width="3.421875" style="4" bestFit="1" customWidth="1"/>
    <col min="6" max="8" width="4.00390625" style="4" bestFit="1" customWidth="1"/>
    <col min="9" max="9" width="3.421875" style="4" bestFit="1" customWidth="1"/>
    <col min="10" max="10" width="3.421875" style="4" customWidth="1"/>
    <col min="11" max="11" width="5.8515625" style="2" bestFit="1" customWidth="1"/>
    <col min="12" max="12" width="7.57421875" style="3" customWidth="1"/>
    <col min="13" max="13" width="8.8515625" style="3" customWidth="1"/>
    <col min="14" max="14" width="9.140625" style="4" customWidth="1"/>
    <col min="15" max="16384" width="9.140625" style="11" customWidth="1"/>
  </cols>
  <sheetData>
    <row r="1" spans="1:14" ht="18.75" thickBot="1">
      <c r="A1" s="15"/>
      <c r="B1" s="16"/>
      <c r="C1" s="17"/>
      <c r="D1" s="18"/>
      <c r="E1" s="18"/>
      <c r="F1" s="18"/>
      <c r="G1" s="18"/>
      <c r="H1" s="18"/>
      <c r="I1" s="18"/>
      <c r="J1" s="19"/>
      <c r="K1" s="18"/>
      <c r="L1" s="18"/>
      <c r="M1" s="41"/>
      <c r="N1" s="18"/>
    </row>
    <row r="2" spans="1:15" ht="123" thickBot="1">
      <c r="A2" s="36" t="s">
        <v>0</v>
      </c>
      <c r="B2" s="37" t="s">
        <v>1</v>
      </c>
      <c r="C2" s="38" t="s">
        <v>270</v>
      </c>
      <c r="D2" s="38" t="s">
        <v>269</v>
      </c>
      <c r="E2" s="38" t="s">
        <v>271</v>
      </c>
      <c r="F2" s="38" t="s">
        <v>272</v>
      </c>
      <c r="G2" s="38" t="s">
        <v>273</v>
      </c>
      <c r="H2" s="38" t="s">
        <v>274</v>
      </c>
      <c r="I2" s="38" t="s">
        <v>275</v>
      </c>
      <c r="J2" s="38" t="s">
        <v>276</v>
      </c>
      <c r="K2" s="39" t="s">
        <v>27</v>
      </c>
      <c r="L2" s="58" t="s">
        <v>28</v>
      </c>
      <c r="M2" s="40" t="s">
        <v>26</v>
      </c>
      <c r="N2" s="42" t="s">
        <v>25</v>
      </c>
      <c r="O2" s="20"/>
    </row>
    <row r="3" spans="1:14" ht="15.75">
      <c r="A3" s="31">
        <v>1</v>
      </c>
      <c r="B3" s="32" t="s">
        <v>32</v>
      </c>
      <c r="C3" s="33">
        <v>60</v>
      </c>
      <c r="D3" s="33">
        <v>0</v>
      </c>
      <c r="E3" s="34"/>
      <c r="F3" s="35">
        <v>49</v>
      </c>
      <c r="G3" s="34"/>
      <c r="H3" s="33">
        <v>54</v>
      </c>
      <c r="I3" s="34"/>
      <c r="J3" s="34">
        <v>56</v>
      </c>
      <c r="K3" s="34">
        <f>SUM(C3:J3)-49</f>
        <v>170</v>
      </c>
      <c r="L3" s="34"/>
      <c r="M3" s="34"/>
      <c r="N3" s="34"/>
    </row>
    <row r="4" spans="1:11" ht="15.75">
      <c r="A4" s="30">
        <v>2</v>
      </c>
      <c r="B4" s="21" t="s">
        <v>22</v>
      </c>
      <c r="C4" s="8">
        <v>50</v>
      </c>
      <c r="D4" s="8">
        <v>0</v>
      </c>
      <c r="E4" s="3"/>
      <c r="F4" s="8">
        <v>29</v>
      </c>
      <c r="G4" s="3"/>
      <c r="H4" s="8">
        <v>0</v>
      </c>
      <c r="I4" s="3"/>
      <c r="J4" s="3">
        <v>29</v>
      </c>
      <c r="K4" s="3">
        <f>SUM(C4:J4)</f>
        <v>108</v>
      </c>
    </row>
    <row r="5" spans="1:14" ht="15.75">
      <c r="A5" s="30">
        <v>3</v>
      </c>
      <c r="B5" s="21" t="s">
        <v>31</v>
      </c>
      <c r="C5" s="25">
        <v>16</v>
      </c>
      <c r="D5" s="8">
        <v>0</v>
      </c>
      <c r="E5" s="3"/>
      <c r="F5" s="8">
        <v>31</v>
      </c>
      <c r="G5" s="3"/>
      <c r="H5" s="8">
        <v>40</v>
      </c>
      <c r="I5" s="3"/>
      <c r="J5" s="3">
        <v>36</v>
      </c>
      <c r="K5" s="3">
        <f>SUM(C5:J5)-16</f>
        <v>107</v>
      </c>
      <c r="N5" s="3"/>
    </row>
    <row r="6" spans="1:11" ht="15.75">
      <c r="A6" s="30">
        <v>4</v>
      </c>
      <c r="B6" s="22" t="s">
        <v>29</v>
      </c>
      <c r="C6" s="7">
        <v>0</v>
      </c>
      <c r="D6" s="8">
        <v>0</v>
      </c>
      <c r="F6" s="8">
        <v>53</v>
      </c>
      <c r="H6" s="8">
        <v>18</v>
      </c>
      <c r="J6" s="4">
        <v>10</v>
      </c>
      <c r="K6" s="3">
        <f>SUM(C6:J6)</f>
        <v>81</v>
      </c>
    </row>
    <row r="7" spans="1:11" ht="15.75">
      <c r="A7" s="30">
        <v>5</v>
      </c>
      <c r="B7" s="21" t="s">
        <v>30</v>
      </c>
      <c r="C7" s="8">
        <v>0</v>
      </c>
      <c r="D7" s="8">
        <v>12</v>
      </c>
      <c r="E7" s="3"/>
      <c r="F7" s="8">
        <v>38</v>
      </c>
      <c r="G7" s="3"/>
      <c r="H7" s="8">
        <v>0</v>
      </c>
      <c r="I7" s="3"/>
      <c r="J7" s="3">
        <v>24</v>
      </c>
      <c r="K7" s="3">
        <f>SUM(C7:J7)</f>
        <v>74</v>
      </c>
    </row>
    <row r="8" spans="1:11" ht="15.75">
      <c r="A8" s="30">
        <v>6</v>
      </c>
      <c r="B8" s="21" t="s">
        <v>23</v>
      </c>
      <c r="C8" s="7">
        <v>0</v>
      </c>
      <c r="D8" s="8">
        <v>60</v>
      </c>
      <c r="F8" s="8">
        <v>0</v>
      </c>
      <c r="H8" s="8">
        <v>0</v>
      </c>
      <c r="K8" s="3">
        <f>SUM(C8:J8)</f>
        <v>60</v>
      </c>
    </row>
    <row r="9" spans="1:11" ht="15.75">
      <c r="A9" s="30">
        <v>7</v>
      </c>
      <c r="B9" s="21" t="s">
        <v>33</v>
      </c>
      <c r="C9" s="8">
        <v>0</v>
      </c>
      <c r="D9" s="8">
        <v>0</v>
      </c>
      <c r="E9" s="3"/>
      <c r="F9" s="8">
        <v>20</v>
      </c>
      <c r="G9" s="3"/>
      <c r="H9" s="8">
        <v>0</v>
      </c>
      <c r="I9" s="3"/>
      <c r="J9" s="3"/>
      <c r="K9" s="3">
        <f>SUM(C9:J9)</f>
        <v>20</v>
      </c>
    </row>
    <row r="10" spans="1:11" ht="15.75">
      <c r="A10" s="30">
        <v>8</v>
      </c>
      <c r="B10" s="21" t="s">
        <v>34</v>
      </c>
      <c r="C10" s="3">
        <v>0</v>
      </c>
      <c r="D10" s="8">
        <v>0</v>
      </c>
      <c r="E10" s="3"/>
      <c r="F10" s="8">
        <v>0</v>
      </c>
      <c r="G10" s="3"/>
      <c r="H10" s="8">
        <v>0</v>
      </c>
      <c r="I10" s="3"/>
      <c r="J10" s="3"/>
      <c r="K10" s="3">
        <f>SUM(C10:J10)</f>
        <v>0</v>
      </c>
    </row>
    <row r="11" spans="1:11" ht="15.75">
      <c r="A11" s="26"/>
      <c r="B11" s="27"/>
      <c r="C11" s="28"/>
      <c r="D11" s="29"/>
      <c r="E11" s="29"/>
      <c r="F11" s="29"/>
      <c r="G11" s="29"/>
      <c r="H11" s="29"/>
      <c r="I11" s="29"/>
      <c r="J11" s="29"/>
      <c r="K11" s="2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</dc:creator>
  <cp:keywords/>
  <dc:description/>
  <cp:lastModifiedBy>janis</cp:lastModifiedBy>
  <cp:lastPrinted>2012-09-25T12:21:35Z</cp:lastPrinted>
  <dcterms:created xsi:type="dcterms:W3CDTF">1996-10-14T23:33:28Z</dcterms:created>
  <dcterms:modified xsi:type="dcterms:W3CDTF">2012-10-08T20:48:56Z</dcterms:modified>
  <cp:category/>
  <cp:version/>
  <cp:contentType/>
  <cp:contentStatus/>
</cp:coreProperties>
</file>